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ichValueRel.xml" ContentType="application/vnd.ms-excel.richvaluerel+xml"/>
  <Override PartName="/xl/richData/rdRichValueWebImage.xml" ContentType="application/vnd.ms-excel.rdrichvaluewebimage+xml"/>
  <Override PartName="/xl/richData/rdRichValueTypes.xml" ContentType="application/vnd.ms-excel.rdrichvaluetypes+xml"/>
  <Override PartName="/xl/richData/rdrichvaluestructure.xml" ContentType="application/vnd.ms-excel.rdrichvaluestruc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601"/>
  </bookViews>
  <sheets>
    <sheet name="SALOMON" sheetId="2" r:id="rId1"/>
  </sheets>
  <definedNames>
    <definedName name="_xlnm._FilterDatabase" localSheetId="0" hidden="1">SALOMON!$A$1:$AG$124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2" l="1"/>
  <c r="H12" i="2"/>
  <c r="H6" i="2"/>
  <c r="H103" i="2"/>
  <c r="G103" i="2" s="1"/>
  <c r="H104" i="2"/>
  <c r="H114" i="2"/>
  <c r="G114" i="2" s="1"/>
  <c r="H96" i="2"/>
  <c r="H11" i="2"/>
  <c r="H16" i="2"/>
  <c r="G16" i="2" s="1"/>
  <c r="H90" i="2"/>
  <c r="H45" i="2"/>
  <c r="H15" i="2"/>
  <c r="G15" i="2" s="1"/>
  <c r="H76" i="2"/>
  <c r="H99" i="2"/>
  <c r="H109" i="2"/>
  <c r="G109" i="2" s="1"/>
  <c r="H13" i="2"/>
  <c r="H10" i="2"/>
  <c r="H74" i="2"/>
  <c r="G74" i="2" s="1"/>
  <c r="H115" i="2"/>
  <c r="G115" i="2" s="1"/>
  <c r="H116" i="2"/>
  <c r="G116" i="2" s="1"/>
  <c r="H117" i="2"/>
  <c r="G117" i="2" s="1"/>
  <c r="H105" i="2"/>
  <c r="G105" i="2" s="1"/>
  <c r="H23" i="2"/>
  <c r="H32" i="2"/>
  <c r="G32" i="2" s="1"/>
  <c r="H110" i="2"/>
  <c r="H111" i="2"/>
  <c r="G111" i="2" s="1"/>
  <c r="H81" i="2"/>
  <c r="H79" i="2"/>
  <c r="G79" i="2" s="1"/>
  <c r="H59" i="2"/>
  <c r="G59" i="2" s="1"/>
  <c r="H40" i="2"/>
  <c r="G40" i="2" s="1"/>
  <c r="H51" i="2"/>
  <c r="G51" i="2" s="1"/>
  <c r="H48" i="2"/>
  <c r="G48" i="2" s="1"/>
  <c r="H82" i="2"/>
  <c r="G82" i="2" s="1"/>
  <c r="H22" i="2"/>
  <c r="G22" i="2" s="1"/>
  <c r="H33" i="2"/>
  <c r="H31" i="2"/>
  <c r="G31" i="2" s="1"/>
  <c r="H118" i="2"/>
  <c r="G118" i="2" s="1"/>
  <c r="H60" i="2"/>
  <c r="G60" i="2" s="1"/>
  <c r="H43" i="2"/>
  <c r="G43" i="2" s="1"/>
  <c r="H112" i="2"/>
  <c r="G112" i="2" s="1"/>
  <c r="H100" i="2"/>
  <c r="G100" i="2" s="1"/>
  <c r="H77" i="2"/>
  <c r="H66" i="2"/>
  <c r="G66" i="2" s="1"/>
  <c r="H91" i="2"/>
  <c r="G91" i="2" s="1"/>
  <c r="H46" i="2"/>
  <c r="H113" i="2"/>
  <c r="G113" i="2" s="1"/>
  <c r="H106" i="2"/>
  <c r="G106" i="2" s="1"/>
  <c r="H8" i="2"/>
  <c r="G8" i="2" s="1"/>
  <c r="H20" i="2"/>
  <c r="G20" i="2" s="1"/>
  <c r="H34" i="2"/>
  <c r="H119" i="2"/>
  <c r="G119" i="2" s="1"/>
  <c r="H26" i="2"/>
  <c r="G26" i="2" s="1"/>
  <c r="H92" i="2"/>
  <c r="G92" i="2" s="1"/>
  <c r="H35" i="2"/>
  <c r="G35" i="2" s="1"/>
  <c r="H57" i="2"/>
  <c r="G57" i="2" s="1"/>
  <c r="H54" i="2"/>
  <c r="G54" i="2" s="1"/>
  <c r="H101" i="2"/>
  <c r="G101" i="2" s="1"/>
  <c r="H68" i="2"/>
  <c r="G68" i="2" s="1"/>
  <c r="H70" i="2"/>
  <c r="G70" i="2" s="1"/>
  <c r="H63" i="2"/>
  <c r="G63" i="2" s="1"/>
  <c r="H120" i="2"/>
  <c r="H93" i="2"/>
  <c r="H41" i="2"/>
  <c r="H21" i="2"/>
  <c r="G21" i="2" s="1"/>
  <c r="H27" i="2"/>
  <c r="H47" i="2"/>
  <c r="G47" i="2" s="1"/>
  <c r="H107" i="2"/>
  <c r="G107" i="2" s="1"/>
  <c r="H19" i="2"/>
  <c r="G19" i="2" s="1"/>
  <c r="H121" i="2"/>
  <c r="G121" i="2" s="1"/>
  <c r="H52" i="2"/>
  <c r="G52" i="2" s="1"/>
  <c r="H17" i="2"/>
  <c r="G17" i="2" s="1"/>
  <c r="H83" i="2"/>
  <c r="G83" i="2" s="1"/>
  <c r="H122" i="2"/>
  <c r="G122" i="2" s="1"/>
  <c r="H30" i="2"/>
  <c r="G30" i="2" s="1"/>
  <c r="H37" i="2"/>
  <c r="G37" i="2" s="1"/>
  <c r="H85" i="2"/>
  <c r="G85" i="2" s="1"/>
  <c r="H55" i="2"/>
  <c r="G55" i="2" s="1"/>
  <c r="H75" i="2"/>
  <c r="G75" i="2" s="1"/>
  <c r="H102" i="2"/>
  <c r="G102" i="2" s="1"/>
  <c r="H64" i="2"/>
  <c r="G64" i="2" s="1"/>
  <c r="H62" i="2"/>
  <c r="G62" i="2" s="1"/>
  <c r="H67" i="2"/>
  <c r="G67" i="2" s="1"/>
  <c r="H88" i="2"/>
  <c r="G88" i="2" s="1"/>
  <c r="H7" i="2"/>
  <c r="G7" i="2" s="1"/>
  <c r="H94" i="2"/>
  <c r="G94" i="2" s="1"/>
  <c r="H14" i="2"/>
  <c r="G14" i="2" s="1"/>
  <c r="H28" i="2"/>
  <c r="G28" i="2" s="1"/>
  <c r="H84" i="2"/>
  <c r="G84" i="2" s="1"/>
  <c r="H58" i="2"/>
  <c r="G58" i="2" s="1"/>
  <c r="H24" i="2"/>
  <c r="G24" i="2" s="1"/>
  <c r="H44" i="2"/>
  <c r="G44" i="2" s="1"/>
  <c r="H69" i="2"/>
  <c r="G69" i="2" s="1"/>
  <c r="H49" i="2"/>
  <c r="G49" i="2" s="1"/>
  <c r="H39" i="2"/>
  <c r="G39" i="2" s="1"/>
  <c r="H86" i="2"/>
  <c r="G86" i="2" s="1"/>
  <c r="H95" i="2"/>
  <c r="G95" i="2" s="1"/>
  <c r="H108" i="2"/>
  <c r="G108" i="2" s="1"/>
  <c r="H29" i="2"/>
  <c r="G29" i="2" s="1"/>
  <c r="H9" i="2"/>
  <c r="G9" i="2" s="1"/>
  <c r="H97" i="2"/>
  <c r="G97" i="2" s="1"/>
  <c r="H25" i="2"/>
  <c r="G25" i="2" s="1"/>
  <c r="H36" i="2"/>
  <c r="G36" i="2" s="1"/>
  <c r="H98" i="2"/>
  <c r="G98" i="2" s="1"/>
  <c r="H89" i="2"/>
  <c r="G89" i="2" s="1"/>
  <c r="H42" i="2"/>
  <c r="G42" i="2" s="1"/>
  <c r="H65" i="2"/>
  <c r="G65" i="2" s="1"/>
  <c r="H38" i="2"/>
  <c r="G38" i="2" s="1"/>
  <c r="H78" i="2"/>
  <c r="G78" i="2" s="1"/>
  <c r="H18" i="2"/>
  <c r="G18" i="2" s="1"/>
  <c r="H123" i="2"/>
  <c r="G123" i="2" s="1"/>
  <c r="H87" i="2"/>
  <c r="G87" i="2" s="1"/>
  <c r="H5" i="2"/>
  <c r="G5" i="2" s="1"/>
  <c r="H72" i="2"/>
  <c r="G72" i="2" s="1"/>
  <c r="H53" i="2"/>
  <c r="H80" i="2"/>
  <c r="G80" i="2" s="1"/>
  <c r="H50" i="2"/>
  <c r="G50" i="2" s="1"/>
  <c r="H56" i="2"/>
  <c r="H61" i="2"/>
  <c r="G61" i="2" s="1"/>
  <c r="H73" i="2"/>
  <c r="G77" i="2" l="1"/>
  <c r="G46" i="2"/>
  <c r="G120" i="2"/>
  <c r="G56" i="2"/>
  <c r="G34" i="2"/>
  <c r="G110" i="2"/>
  <c r="G23" i="2"/>
  <c r="G27" i="2"/>
  <c r="G53" i="2"/>
  <c r="G41" i="2"/>
  <c r="G93" i="2"/>
  <c r="G73" i="2"/>
  <c r="G33" i="2"/>
  <c r="G96" i="2"/>
  <c r="G81" i="2"/>
  <c r="G76" i="2"/>
  <c r="G90" i="2"/>
  <c r="G6" i="2"/>
  <c r="G10" i="2"/>
  <c r="G99" i="2"/>
  <c r="G45" i="2"/>
  <c r="G13" i="2"/>
  <c r="G11" i="2"/>
  <c r="G12" i="2"/>
  <c r="G104" i="2"/>
  <c r="G71" i="2"/>
  <c r="H124" i="2" l="1"/>
  <c r="G124" i="2" l="1"/>
  <c r="F124" i="2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2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  <bk>
      <extLst>
        <ext xmlns:xlrd="http://schemas.microsoft.com/office/spreadsheetml/2017/richdata" uri="{3e2802c4-a4d2-4d8b-9148-e3be6c30e623}">
          <xlrd:rvb i="5"/>
        </ext>
      </extLst>
    </bk>
    <bk>
      <extLst>
        <ext xmlns:xlrd="http://schemas.microsoft.com/office/spreadsheetml/2017/richdata" uri="{3e2802c4-a4d2-4d8b-9148-e3be6c30e623}">
          <xlrd:rvb i="6"/>
        </ext>
      </extLst>
    </bk>
    <bk>
      <extLst>
        <ext xmlns:xlrd="http://schemas.microsoft.com/office/spreadsheetml/2017/richdata" uri="{3e2802c4-a4d2-4d8b-9148-e3be6c30e623}">
          <xlrd:rvb i="7"/>
        </ext>
      </extLst>
    </bk>
    <bk>
      <extLst>
        <ext xmlns:xlrd="http://schemas.microsoft.com/office/spreadsheetml/2017/richdata" uri="{3e2802c4-a4d2-4d8b-9148-e3be6c30e623}">
          <xlrd:rvb i="8"/>
        </ext>
      </extLst>
    </bk>
    <bk>
      <extLst>
        <ext xmlns:xlrd="http://schemas.microsoft.com/office/spreadsheetml/2017/richdata" uri="{3e2802c4-a4d2-4d8b-9148-e3be6c30e623}">
          <xlrd:rvb i="9"/>
        </ext>
      </extLst>
    </bk>
    <bk>
      <extLst>
        <ext xmlns:xlrd="http://schemas.microsoft.com/office/spreadsheetml/2017/richdata" uri="{3e2802c4-a4d2-4d8b-9148-e3be6c30e623}">
          <xlrd:rvb i="10"/>
        </ext>
      </extLst>
    </bk>
    <bk>
      <extLst>
        <ext xmlns:xlrd="http://schemas.microsoft.com/office/spreadsheetml/2017/richdata" uri="{3e2802c4-a4d2-4d8b-9148-e3be6c30e623}">
          <xlrd:rvb i="11"/>
        </ext>
      </extLst>
    </bk>
    <bk>
      <extLst>
        <ext xmlns:xlrd="http://schemas.microsoft.com/office/spreadsheetml/2017/richdata" uri="{3e2802c4-a4d2-4d8b-9148-e3be6c30e623}">
          <xlrd:rvb i="12"/>
        </ext>
      </extLst>
    </bk>
    <bk>
      <extLst>
        <ext xmlns:xlrd="http://schemas.microsoft.com/office/spreadsheetml/2017/richdata" uri="{3e2802c4-a4d2-4d8b-9148-e3be6c30e623}">
          <xlrd:rvb i="13"/>
        </ext>
      </extLst>
    </bk>
    <bk>
      <extLst>
        <ext xmlns:xlrd="http://schemas.microsoft.com/office/spreadsheetml/2017/richdata" uri="{3e2802c4-a4d2-4d8b-9148-e3be6c30e623}">
          <xlrd:rvb i="14"/>
        </ext>
      </extLst>
    </bk>
    <bk>
      <extLst>
        <ext xmlns:xlrd="http://schemas.microsoft.com/office/spreadsheetml/2017/richdata" uri="{3e2802c4-a4d2-4d8b-9148-e3be6c30e623}">
          <xlrd:rvb i="15"/>
        </ext>
      </extLst>
    </bk>
    <bk>
      <extLst>
        <ext xmlns:xlrd="http://schemas.microsoft.com/office/spreadsheetml/2017/richdata" uri="{3e2802c4-a4d2-4d8b-9148-e3be6c30e623}">
          <xlrd:rvb i="16"/>
        </ext>
      </extLst>
    </bk>
    <bk>
      <extLst>
        <ext xmlns:xlrd="http://schemas.microsoft.com/office/spreadsheetml/2017/richdata" uri="{3e2802c4-a4d2-4d8b-9148-e3be6c30e623}">
          <xlrd:rvb i="17"/>
        </ext>
      </extLst>
    </bk>
    <bk>
      <extLst>
        <ext xmlns:xlrd="http://schemas.microsoft.com/office/spreadsheetml/2017/richdata" uri="{3e2802c4-a4d2-4d8b-9148-e3be6c30e623}">
          <xlrd:rvb i="18"/>
        </ext>
      </extLst>
    </bk>
    <bk>
      <extLst>
        <ext xmlns:xlrd="http://schemas.microsoft.com/office/spreadsheetml/2017/richdata" uri="{3e2802c4-a4d2-4d8b-9148-e3be6c30e623}">
          <xlrd:rvb i="19"/>
        </ext>
      </extLst>
    </bk>
    <bk>
      <extLst>
        <ext xmlns:xlrd="http://schemas.microsoft.com/office/spreadsheetml/2017/richdata" uri="{3e2802c4-a4d2-4d8b-9148-e3be6c30e623}">
          <xlrd:rvb i="20"/>
        </ext>
      </extLst>
    </bk>
    <bk>
      <extLst>
        <ext xmlns:xlrd="http://schemas.microsoft.com/office/spreadsheetml/2017/richdata" uri="{3e2802c4-a4d2-4d8b-9148-e3be6c30e623}">
          <xlrd:rvb i="21"/>
        </ext>
      </extLst>
    </bk>
    <bk>
      <extLst>
        <ext xmlns:xlrd="http://schemas.microsoft.com/office/spreadsheetml/2017/richdata" uri="{3e2802c4-a4d2-4d8b-9148-e3be6c30e623}">
          <xlrd:rvb i="22"/>
        </ext>
      </extLst>
    </bk>
    <bk>
      <extLst>
        <ext xmlns:xlrd="http://schemas.microsoft.com/office/spreadsheetml/2017/richdata" uri="{3e2802c4-a4d2-4d8b-9148-e3be6c30e623}">
          <xlrd:rvb i="23"/>
        </ext>
      </extLst>
    </bk>
    <bk>
      <extLst>
        <ext xmlns:xlrd="http://schemas.microsoft.com/office/spreadsheetml/2017/richdata" uri="{3e2802c4-a4d2-4d8b-9148-e3be6c30e623}">
          <xlrd:rvb i="24"/>
        </ext>
      </extLst>
    </bk>
    <bk>
      <extLst>
        <ext xmlns:xlrd="http://schemas.microsoft.com/office/spreadsheetml/2017/richdata" uri="{3e2802c4-a4d2-4d8b-9148-e3be6c30e623}">
          <xlrd:rvb i="25"/>
        </ext>
      </extLst>
    </bk>
    <bk>
      <extLst>
        <ext xmlns:xlrd="http://schemas.microsoft.com/office/spreadsheetml/2017/richdata" uri="{3e2802c4-a4d2-4d8b-9148-e3be6c30e623}">
          <xlrd:rvb i="26"/>
        </ext>
      </extLst>
    </bk>
    <bk>
      <extLst>
        <ext xmlns:xlrd="http://schemas.microsoft.com/office/spreadsheetml/2017/richdata" uri="{3e2802c4-a4d2-4d8b-9148-e3be6c30e623}">
          <xlrd:rvb i="27"/>
        </ext>
      </extLst>
    </bk>
    <bk>
      <extLst>
        <ext xmlns:xlrd="http://schemas.microsoft.com/office/spreadsheetml/2017/richdata" uri="{3e2802c4-a4d2-4d8b-9148-e3be6c30e623}">
          <xlrd:rvb i="28"/>
        </ext>
      </extLst>
    </bk>
    <bk>
      <extLst>
        <ext xmlns:xlrd="http://schemas.microsoft.com/office/spreadsheetml/2017/richdata" uri="{3e2802c4-a4d2-4d8b-9148-e3be6c30e623}">
          <xlrd:rvb i="29"/>
        </ext>
      </extLst>
    </bk>
    <bk>
      <extLst>
        <ext xmlns:xlrd="http://schemas.microsoft.com/office/spreadsheetml/2017/richdata" uri="{3e2802c4-a4d2-4d8b-9148-e3be6c30e623}">
          <xlrd:rvb i="30"/>
        </ext>
      </extLst>
    </bk>
    <bk>
      <extLst>
        <ext xmlns:xlrd="http://schemas.microsoft.com/office/spreadsheetml/2017/richdata" uri="{3e2802c4-a4d2-4d8b-9148-e3be6c30e623}">
          <xlrd:rvb i="31"/>
        </ext>
      </extLst>
    </bk>
    <bk>
      <extLst>
        <ext xmlns:xlrd="http://schemas.microsoft.com/office/spreadsheetml/2017/richdata" uri="{3e2802c4-a4d2-4d8b-9148-e3be6c30e623}">
          <xlrd:rvb i="32"/>
        </ext>
      </extLst>
    </bk>
    <bk>
      <extLst>
        <ext xmlns:xlrd="http://schemas.microsoft.com/office/spreadsheetml/2017/richdata" uri="{3e2802c4-a4d2-4d8b-9148-e3be6c30e623}">
          <xlrd:rvb i="33"/>
        </ext>
      </extLst>
    </bk>
    <bk>
      <extLst>
        <ext xmlns:xlrd="http://schemas.microsoft.com/office/spreadsheetml/2017/richdata" uri="{3e2802c4-a4d2-4d8b-9148-e3be6c30e623}">
          <xlrd:rvb i="34"/>
        </ext>
      </extLst>
    </bk>
    <bk>
      <extLst>
        <ext xmlns:xlrd="http://schemas.microsoft.com/office/spreadsheetml/2017/richdata" uri="{3e2802c4-a4d2-4d8b-9148-e3be6c30e623}">
          <xlrd:rvb i="35"/>
        </ext>
      </extLst>
    </bk>
    <bk>
      <extLst>
        <ext xmlns:xlrd="http://schemas.microsoft.com/office/spreadsheetml/2017/richdata" uri="{3e2802c4-a4d2-4d8b-9148-e3be6c30e623}">
          <xlrd:rvb i="36"/>
        </ext>
      </extLst>
    </bk>
    <bk>
      <extLst>
        <ext xmlns:xlrd="http://schemas.microsoft.com/office/spreadsheetml/2017/richdata" uri="{3e2802c4-a4d2-4d8b-9148-e3be6c30e623}">
          <xlrd:rvb i="37"/>
        </ext>
      </extLst>
    </bk>
    <bk>
      <extLst>
        <ext xmlns:xlrd="http://schemas.microsoft.com/office/spreadsheetml/2017/richdata" uri="{3e2802c4-a4d2-4d8b-9148-e3be6c30e623}">
          <xlrd:rvb i="38"/>
        </ext>
      </extLst>
    </bk>
    <bk>
      <extLst>
        <ext xmlns:xlrd="http://schemas.microsoft.com/office/spreadsheetml/2017/richdata" uri="{3e2802c4-a4d2-4d8b-9148-e3be6c30e623}">
          <xlrd:rvb i="39"/>
        </ext>
      </extLst>
    </bk>
    <bk>
      <extLst>
        <ext xmlns:xlrd="http://schemas.microsoft.com/office/spreadsheetml/2017/richdata" uri="{3e2802c4-a4d2-4d8b-9148-e3be6c30e623}">
          <xlrd:rvb i="40"/>
        </ext>
      </extLst>
    </bk>
    <bk>
      <extLst>
        <ext xmlns:xlrd="http://schemas.microsoft.com/office/spreadsheetml/2017/richdata" uri="{3e2802c4-a4d2-4d8b-9148-e3be6c30e623}">
          <xlrd:rvb i="41"/>
        </ext>
      </extLst>
    </bk>
    <bk>
      <extLst>
        <ext xmlns:xlrd="http://schemas.microsoft.com/office/spreadsheetml/2017/richdata" uri="{3e2802c4-a4d2-4d8b-9148-e3be6c30e623}">
          <xlrd:rvb i="42"/>
        </ext>
      </extLst>
    </bk>
    <bk>
      <extLst>
        <ext xmlns:xlrd="http://schemas.microsoft.com/office/spreadsheetml/2017/richdata" uri="{3e2802c4-a4d2-4d8b-9148-e3be6c30e623}">
          <xlrd:rvb i="43"/>
        </ext>
      </extLst>
    </bk>
    <bk>
      <extLst>
        <ext xmlns:xlrd="http://schemas.microsoft.com/office/spreadsheetml/2017/richdata" uri="{3e2802c4-a4d2-4d8b-9148-e3be6c30e623}">
          <xlrd:rvb i="44"/>
        </ext>
      </extLst>
    </bk>
    <bk>
      <extLst>
        <ext xmlns:xlrd="http://schemas.microsoft.com/office/spreadsheetml/2017/richdata" uri="{3e2802c4-a4d2-4d8b-9148-e3be6c30e623}">
          <xlrd:rvb i="45"/>
        </ext>
      </extLst>
    </bk>
    <bk>
      <extLst>
        <ext xmlns:xlrd="http://schemas.microsoft.com/office/spreadsheetml/2017/richdata" uri="{3e2802c4-a4d2-4d8b-9148-e3be6c30e623}">
          <xlrd:rvb i="46"/>
        </ext>
      </extLst>
    </bk>
    <bk>
      <extLst>
        <ext xmlns:xlrd="http://schemas.microsoft.com/office/spreadsheetml/2017/richdata" uri="{3e2802c4-a4d2-4d8b-9148-e3be6c30e623}">
          <xlrd:rvb i="47"/>
        </ext>
      </extLst>
    </bk>
    <bk>
      <extLst>
        <ext xmlns:xlrd="http://schemas.microsoft.com/office/spreadsheetml/2017/richdata" uri="{3e2802c4-a4d2-4d8b-9148-e3be6c30e623}">
          <xlrd:rvb i="48"/>
        </ext>
      </extLst>
    </bk>
    <bk>
      <extLst>
        <ext xmlns:xlrd="http://schemas.microsoft.com/office/spreadsheetml/2017/richdata" uri="{3e2802c4-a4d2-4d8b-9148-e3be6c30e623}">
          <xlrd:rvb i="49"/>
        </ext>
      </extLst>
    </bk>
    <bk>
      <extLst>
        <ext xmlns:xlrd="http://schemas.microsoft.com/office/spreadsheetml/2017/richdata" uri="{3e2802c4-a4d2-4d8b-9148-e3be6c30e623}">
          <xlrd:rvb i="50"/>
        </ext>
      </extLst>
    </bk>
    <bk>
      <extLst>
        <ext xmlns:xlrd="http://schemas.microsoft.com/office/spreadsheetml/2017/richdata" uri="{3e2802c4-a4d2-4d8b-9148-e3be6c30e623}">
          <xlrd:rvb i="51"/>
        </ext>
      </extLst>
    </bk>
  </futureMetadata>
  <valueMetadata count="5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</valueMetadata>
</metadata>
</file>

<file path=xl/sharedStrings.xml><?xml version="1.0" encoding="utf-8"?>
<sst xmlns="http://schemas.openxmlformats.org/spreadsheetml/2006/main" count="412" uniqueCount="282">
  <si>
    <t>PHOTOS</t>
  </si>
  <si>
    <t>QTY</t>
  </si>
  <si>
    <t>LOT</t>
  </si>
  <si>
    <t>REF</t>
  </si>
  <si>
    <t>ARTICLE</t>
  </si>
  <si>
    <t>KIDS</t>
  </si>
  <si>
    <t>ADULT</t>
  </si>
  <si>
    <t>EUR</t>
  </si>
  <si>
    <t>UK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</si>
  <si>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</si>
  <si>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</si>
  <si>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</si>
  <si>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</si>
  <si>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</si>
  <si>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</si>
  <si>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</si>
  <si>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</si>
  <si>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</si>
  <si>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</si>
  <si>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</si>
  <si>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2-</t>
  </si>
  <si>
    <t>14-</t>
  </si>
  <si>
    <t>1-</t>
  </si>
  <si>
    <t>37-</t>
  </si>
  <si>
    <t>36-</t>
  </si>
  <si>
    <t>33-</t>
  </si>
  <si>
    <t>WSP</t>
  </si>
  <si>
    <t>L47382000</t>
  </si>
  <si>
    <t>SHOES AERO BLAZE Yellow/Surf W/Wht</t>
  </si>
  <si>
    <t>TOTAL WSP</t>
  </si>
  <si>
    <t>L41293800</t>
  </si>
  <si>
    <t>L41365000</t>
  </si>
  <si>
    <t>L41593800</t>
  </si>
  <si>
    <t>L41595300</t>
  </si>
  <si>
    <t>L41598700</t>
  </si>
  <si>
    <t>L41600600</t>
  </si>
  <si>
    <t>L41610500</t>
  </si>
  <si>
    <t>L41613900</t>
  </si>
  <si>
    <t>L41614300</t>
  </si>
  <si>
    <t>L41677700</t>
  </si>
  <si>
    <t>L41692500</t>
  </si>
  <si>
    <t>L41719600</t>
  </si>
  <si>
    <t>L41733500</t>
  </si>
  <si>
    <t>L47046200</t>
  </si>
  <si>
    <t>L47071300</t>
  </si>
  <si>
    <t>L47071500</t>
  </si>
  <si>
    <t>L47071600</t>
  </si>
  <si>
    <t>L47116700</t>
  </si>
  <si>
    <t>L47118100</t>
  </si>
  <si>
    <t>L47123600</t>
  </si>
  <si>
    <t>L47152600</t>
  </si>
  <si>
    <t>L47153200</t>
  </si>
  <si>
    <t>L47180200</t>
  </si>
  <si>
    <t>L47180500</t>
  </si>
  <si>
    <t>L47180800</t>
  </si>
  <si>
    <t>L47197300</t>
  </si>
  <si>
    <t>L47208900</t>
  </si>
  <si>
    <t>L47213400</t>
  </si>
  <si>
    <t>L47219100</t>
  </si>
  <si>
    <t>L47269000</t>
  </si>
  <si>
    <t>L47270900</t>
  </si>
  <si>
    <t>L47272700</t>
  </si>
  <si>
    <t>L47276300</t>
  </si>
  <si>
    <t>L47281000</t>
  </si>
  <si>
    <t>L47286100</t>
  </si>
  <si>
    <t>L47292900</t>
  </si>
  <si>
    <t>L47293900</t>
  </si>
  <si>
    <t>L47296300</t>
  </si>
  <si>
    <t>L47303100</t>
  </si>
  <si>
    <t>L47313500</t>
  </si>
  <si>
    <t>L47316500</t>
  </si>
  <si>
    <t>L47382100</t>
  </si>
  <si>
    <t>L47382300</t>
  </si>
  <si>
    <t>L47383000</t>
  </si>
  <si>
    <t>L47383200</t>
  </si>
  <si>
    <t>L47385100</t>
  </si>
  <si>
    <t>L47426000</t>
  </si>
  <si>
    <t>L47426100</t>
  </si>
  <si>
    <t>L47426500</t>
  </si>
  <si>
    <t>L47426700</t>
  </si>
  <si>
    <t>L47426900</t>
  </si>
  <si>
    <t>L47427000</t>
  </si>
  <si>
    <t>L47427100</t>
  </si>
  <si>
    <t>L47427200</t>
  </si>
  <si>
    <t>L47427300</t>
  </si>
  <si>
    <t>L47427400</t>
  </si>
  <si>
    <t>L47427600</t>
  </si>
  <si>
    <t>L47429900</t>
  </si>
  <si>
    <t>L47430000</t>
  </si>
  <si>
    <t>L47433700</t>
  </si>
  <si>
    <t>L47436200</t>
  </si>
  <si>
    <t>L47439100</t>
  </si>
  <si>
    <t>L47439400</t>
  </si>
  <si>
    <t>L47439500</t>
  </si>
  <si>
    <t>L47443100</t>
  </si>
  <si>
    <t>L47450400</t>
  </si>
  <si>
    <t>L47450500</t>
  </si>
  <si>
    <t>L47451300</t>
  </si>
  <si>
    <t>L47454000</t>
  </si>
  <si>
    <t>L47455000</t>
  </si>
  <si>
    <t>L47457600</t>
  </si>
  <si>
    <t>L47458100</t>
  </si>
  <si>
    <t>L47458200</t>
  </si>
  <si>
    <t>L47458300</t>
  </si>
  <si>
    <t>L47460200</t>
  </si>
  <si>
    <t>L47462500</t>
  </si>
  <si>
    <t>L47464400</t>
  </si>
  <si>
    <t>L47464500</t>
  </si>
  <si>
    <t>L47464600</t>
  </si>
  <si>
    <t>L47467900</t>
  </si>
  <si>
    <t>L47468200</t>
  </si>
  <si>
    <t>L47469600</t>
  </si>
  <si>
    <t>L47506500</t>
  </si>
  <si>
    <t>L47519500</t>
  </si>
  <si>
    <t>L47519600</t>
  </si>
  <si>
    <t>L47524300</t>
  </si>
  <si>
    <t>L47525000</t>
  </si>
  <si>
    <t>L47525400</t>
  </si>
  <si>
    <t>L47525800</t>
  </si>
  <si>
    <t>L47526100</t>
  </si>
  <si>
    <t>L47526600</t>
  </si>
  <si>
    <t>L47526700</t>
  </si>
  <si>
    <t>L47550500</t>
  </si>
  <si>
    <t>L47563400</t>
  </si>
  <si>
    <t>L47563700</t>
  </si>
  <si>
    <t>L47565100</t>
  </si>
  <si>
    <t>L47565200</t>
  </si>
  <si>
    <t>L47565300</t>
  </si>
  <si>
    <t>L47565400</t>
  </si>
  <si>
    <t>L47565600</t>
  </si>
  <si>
    <t>L47566800</t>
  </si>
  <si>
    <t>L47576800</t>
  </si>
  <si>
    <t>L47591700</t>
  </si>
  <si>
    <t>L47593400</t>
  </si>
  <si>
    <t>L47593700</t>
  </si>
  <si>
    <t>L47595100</t>
  </si>
  <si>
    <t>L47595300</t>
  </si>
  <si>
    <t>L47644000</t>
  </si>
  <si>
    <t>L47689300</t>
  </si>
  <si>
    <t>L47698800</t>
  </si>
  <si>
    <t>L47699200</t>
  </si>
  <si>
    <t>L47716100</t>
  </si>
  <si>
    <t>L47716700</t>
  </si>
  <si>
    <t>L47718800</t>
  </si>
  <si>
    <t>L47719300</t>
  </si>
  <si>
    <t>L47794000</t>
  </si>
  <si>
    <t>L47807400</t>
  </si>
  <si>
    <t>L47809800</t>
  </si>
  <si>
    <t>SHOES SENSE RIDE 4 Black/QuSh/Ebony</t>
  </si>
  <si>
    <t>SHOES X ULTRA 4 MID WINTER TS CSWP W Mnm</t>
  </si>
  <si>
    <t>SHOES OUTpulse Mid GTX W Wrought Iron/Eb</t>
  </si>
  <si>
    <t>SHOES HYPULSE W Black/Quail/Rainy Day</t>
  </si>
  <si>
    <t>S/ SHOES ULTRA GLIDE W Tulipwood/Wht/Tan</t>
  </si>
  <si>
    <t>S/ SHOES X RAISE 2 MID GTX W Black/Mgnt</t>
  </si>
  <si>
    <t>SHOES PHANTASM W Blz Or/Almond Cream/Lee</t>
  </si>
  <si>
    <t>SHOES XA PRO V8 CSWP J Magnet/Black/PoRd</t>
  </si>
  <si>
    <t>S/ SHOES XA PRO V8 CSWP K Earth/Black/Al</t>
  </si>
  <si>
    <t>S/ SHOES PATROL J Black/Black/White</t>
  </si>
  <si>
    <t>SHOES SAGACRO00 W Zen Blue/Riviera/Apric</t>
  </si>
  <si>
    <t>SHOES EOS GTX W StoWea/Ebony/Zen Blue</t>
  </si>
  <si>
    <t>SHOES SUPERCRO00 4 GTX W Astral/Wht/Blac</t>
  </si>
  <si>
    <t>S/ SHOES SENSE RIDE 5 LunRoc/Shoran/Fird</t>
  </si>
  <si>
    <t>SHOES X RAISE GTX J Nisk/China Blue/Lemo</t>
  </si>
  <si>
    <t>SHOES X RAISE MID GTX J Asrose/Peach Bei</t>
  </si>
  <si>
    <t>SHOES X RAISE MID GTX J Faded/Indigo Bun</t>
  </si>
  <si>
    <t>S/ SHOES ALPHACRO00 4 W Stargazer/Wht/Bl</t>
  </si>
  <si>
    <t>S/ SHOES PATROL J Magnet/LunRoc/Burnhe</t>
  </si>
  <si>
    <t>S/ SHOES SPEEDCRO00 J Black/Bleaaq/Blsan</t>
  </si>
  <si>
    <t>S/ SHOES WANDER Black/Rainy Day/Scarlet</t>
  </si>
  <si>
    <t>S/ SHOES WANDER W Black/Plum Kitten/Gull</t>
  </si>
  <si>
    <t>S/ SHOES X BRAZE W Pewter/Ebony/Rainy Da</t>
  </si>
  <si>
    <t>S/ SHOES X BRAZE GTX Mgnt/Black/Gray Gre</t>
  </si>
  <si>
    <t>S/ SHOES X BRAZE GTX W Indink/Black/Dese</t>
  </si>
  <si>
    <t>S/ SHOES X Ultra Pioneer Aero W Mgnt/Bla</t>
  </si>
  <si>
    <t>SHOES AERO BLAZE Black/White/Lunar Rock</t>
  </si>
  <si>
    <t>SHOES XT INARI Black/QuSh/Buckskin</t>
  </si>
  <si>
    <t>S/ SHOES OUTRISE GTX W Mgnt/Black/Coral</t>
  </si>
  <si>
    <t>S/ SHOES CRO00 OVER 2 GTX Phantm/Mgnt/Bl</t>
  </si>
  <si>
    <t>SHOES XA PRO 3D V9 GTX W Cohide/Black/Fa</t>
  </si>
  <si>
    <t>SHOES XA PRO 3D V9 W Black/Phantm/Pewter</t>
  </si>
  <si>
    <t>SHOES AERO BLAZE W Cockatoo/Yellow/Wht</t>
  </si>
  <si>
    <t>S/ SHOES PATROL PLAY JUNIOR Bluepr/Wht/C</t>
  </si>
  <si>
    <t>SHOES ULTRA GLIDE 2 W Dustur/Crystl/Grea</t>
  </si>
  <si>
    <t>S/ SHOES WANDER W Moonscape/Black/Lilac</t>
  </si>
  <si>
    <t>SHOES DRX BLI00 Black/Black/Black</t>
  </si>
  <si>
    <t>SHOES ELIXIR GTX W Carbon/Prlblu/Flint</t>
  </si>
  <si>
    <t>SHOES DRX BLI00 W Cockatoo/Surf W/Wht</t>
  </si>
  <si>
    <t>S/ SHOES ALPHACRO00 5 W Bersea/Carbon/Bl</t>
  </si>
  <si>
    <t>SHOES SUPERCRO00 4 W Syrah/Asrose/Cor</t>
  </si>
  <si>
    <t>SHOES AERO BLAZE W Cantaloupe/Zinna/Wht</t>
  </si>
  <si>
    <t>SHOES THUNDERCRO00 W Black/Bersea/Pink G</t>
  </si>
  <si>
    <t>SHOES PHANTASM 2 White/Yellow/Metal</t>
  </si>
  <si>
    <t>SHOES PHANTASM 2 W Black/Cockatoo/Zinnia</t>
  </si>
  <si>
    <t>S/ SHOES PULSAR TRAIL PRO 2 Pkiten/Black</t>
  </si>
  <si>
    <t>S/ SHOES AERO BLAZE 2 Drfire/Peablu/Wht</t>
  </si>
  <si>
    <t>S/ SHOES AERO BLAZE 2 Wht/Tahide/Claqua</t>
  </si>
  <si>
    <t>S/ SHOES AERO BLAZE 2 W Wht/Drfire/Peach</t>
  </si>
  <si>
    <t>S/ SHOES AERO GLIDE 2 W Wht/Sulphr/Tatur</t>
  </si>
  <si>
    <t>SHOES AERO GLIDE 2 Sulphr/Sun Lm/Whjade</t>
  </si>
  <si>
    <t>S/ SHOES AERO GLIDE 2 Wht/Phantm/Specbl</t>
  </si>
  <si>
    <t>S/ SHOES AERO GLIDE 2 Black/Phantm/Ghost</t>
  </si>
  <si>
    <t>S/ SHOES AERO VOLT 2 Peablu/Sprbou/Greas</t>
  </si>
  <si>
    <t>S/ SHOES AERO VOLT 2 W Pink G/Beetroot P</t>
  </si>
  <si>
    <t>S/ SHOES AERO VOLT 2 W Sulphr/Opetal/Van</t>
  </si>
  <si>
    <t>S/ SHOES AERO VOLT 2 Sulphr/Opetal/Vanil</t>
  </si>
  <si>
    <t>SHOES PHANTASM 2 Peablu/Tahide/Black</t>
  </si>
  <si>
    <t>SHOES PHANTASM 2 W Pink G/Vivacious/Blac</t>
  </si>
  <si>
    <t>S/ SHOES PULSAR TRAIL PRO 3 W Vanila/Sul</t>
  </si>
  <si>
    <t>S/ SHOES WANDER W Wheat/Tyello/Prsu</t>
  </si>
  <si>
    <t>SHOES DRX BLI00 Sulphr/Drfire/Peacoc</t>
  </si>
  <si>
    <t>SHOES DRX BLI00 W Drfire/Iorchi/Fsalmo</t>
  </si>
  <si>
    <t>SHOES DRX BLI00 W Sun Lm/Taturq/Peachq</t>
  </si>
  <si>
    <t>SHOES GENESIS Black/Sulphr/Tyello</t>
  </si>
  <si>
    <t>S/ SHOES X ULTRA 360 W Sharski</t>
  </si>
  <si>
    <t>S/ SHOES X ULTRA 360 W Deep Taupe/Natura</t>
  </si>
  <si>
    <t>S/ SHOES X-ADVENTURE Sthmos/Antbro/Sulph</t>
  </si>
  <si>
    <t>SHOES X ULTRA 4 GTX W Asrose/Lmahog/Almi</t>
  </si>
  <si>
    <t>SHOES X ULTRA 4 MID GTX W Alfalf/Dlicgr</t>
  </si>
  <si>
    <t>SHOES ELIXIR ACTIV W Whpep/Flcn/Papaya</t>
  </si>
  <si>
    <t>S/ SHOES X RAISE MID GTX J Ubnchi/Rainy</t>
  </si>
  <si>
    <t>S/ SHOES X RAISE GTX J Ubnchi/Vanila/Bcr</t>
  </si>
  <si>
    <t>S/ SHOES X RAISE GTX J Carbon/Asrose/Cla</t>
  </si>
  <si>
    <t>S/ SHOES ALPHACRO00 5 W Wheat/Vanila/Ara</t>
  </si>
  <si>
    <t>S/ SHOES ULTRA FLOW Black/Sulphr/Tyello</t>
  </si>
  <si>
    <t>SHOES THUNDERCRO00 W Rose V/Black/Opetal</t>
  </si>
  <si>
    <t>S/ SHOES ULTRA GLIDE 2 Vanila/Sulphr/Drf</t>
  </si>
  <si>
    <t>S/ SHOES AERO BLAZE 2 ISD Drfire/Vivacio</t>
  </si>
  <si>
    <t>SHOES XA PRO 3D V9 W Rose V/Drfire/Papay</t>
  </si>
  <si>
    <t>SHOES XA PRO 3D V9 W Sbaked/Fsalmo/Prsu</t>
  </si>
  <si>
    <t>SHOES REELAX SLIDE 6.0 W Fsalmo/Vanila/S</t>
  </si>
  <si>
    <t>SHOES ALPHARIDE Phantom/Glacgr/Chert</t>
  </si>
  <si>
    <t>S/ SHOES XT MATCH PRIME Sun Lm/Black/Pha</t>
  </si>
  <si>
    <t>S/ SHOES XT MATCH PRIME W Cashbl/Black/Q</t>
  </si>
  <si>
    <t>S/ SHOES AERO GLIDE 2 Claqua/Tahide/Bpar</t>
  </si>
  <si>
    <t>S/ SHOES ULTRA FLOW W Rose V/Bparad/Sulp</t>
  </si>
  <si>
    <t>SHOES ULTRA FLOW Chert/Black/Almilk</t>
  </si>
  <si>
    <t>S/ SHOES DRX BLI00 ISD W Drfire/Vivaciou</t>
  </si>
  <si>
    <t>SHOES GENESIS Dragon Fire/Black/Cement</t>
  </si>
  <si>
    <t>S/ SHOES AERO BLAZE 2 ISD W Drfire/Vivac</t>
  </si>
  <si>
    <t>S/ SHOES AERO GLIDE 2 ISD W Wht/Drfire/V</t>
  </si>
  <si>
    <t>SHOES SENSE RIDE 5 W Stwash/Bllblu/Prove</t>
  </si>
  <si>
    <t>S/ SHOES DRX DEFY Deep Lake/Chert/Bay</t>
  </si>
  <si>
    <t>SHOES PATROL J Sedsa/Vanila/Fired Brick</t>
  </si>
  <si>
    <t>S/ SHOES DRX BLI00 2 Black/Sulphr/Wht</t>
  </si>
  <si>
    <t>S/ SHOES DRX BLI00 2 Shp Gr/Diva Blue/Sp</t>
  </si>
  <si>
    <t>S/ SHOES DRX BLI00 2 White/Electg/Chert</t>
  </si>
  <si>
    <t>S/ SHOES DRX BLI00 2 W Astral/Liberty/Ic</t>
  </si>
  <si>
    <t>S/ SHOES DRX BLI00 2 W Wht/Electg/Chert</t>
  </si>
  <si>
    <t>SHOES SPECTUR 2 Bay/Cherry Tomato/Electg</t>
  </si>
  <si>
    <t>SHOES ELIXIR MID GTX W 9 Iron/Shrk/Slv C</t>
  </si>
  <si>
    <t>SHOES SENSE RIDE 5 Dlicgr/Black/Greenm</t>
  </si>
  <si>
    <t>SHOES ULTRA FLOW Blkcof/Black/Electg</t>
  </si>
  <si>
    <t>SHOES ULTRA FLOW W Cork/Peachf/Papaya</t>
  </si>
  <si>
    <t>SHOES ALPHACRO00 5 GTX W Cork/Black/Hzln</t>
  </si>
  <si>
    <t>SHOES ALPHACRO00 5 W Tea/Icicle/Papaya</t>
  </si>
  <si>
    <t>SHOES WARRA GTX Black/Turbul/Fired Brick</t>
  </si>
  <si>
    <t>S/ SHOES DRX DEFY W Bay/Chert/Electg</t>
  </si>
  <si>
    <t>SHOES X ULTRA 360 EDGE GTX W Slv Cl/Iron</t>
  </si>
  <si>
    <t>SHOES XT RECKON GTX W Quicks/9 Iron/Peac</t>
  </si>
  <si>
    <t>SHOES REELAX SLIDE 6.0 Wht/Transc/Lemon</t>
  </si>
  <si>
    <t>SHOES ULTRA FLOW Pewter/Asphalt/Red D</t>
  </si>
  <si>
    <t>SHOES XT INARI Black/Cherry Tomato/Red D</t>
  </si>
  <si>
    <t>SHOES XT INARI W Black/Pink Glo/Pinkla</t>
  </si>
  <si>
    <t>SHOES THUNDERCRO00 Safari/Redora/Sh Grn</t>
  </si>
  <si>
    <t>SHOES XT MATCH PRIME W Black/Dark S/Capr</t>
  </si>
  <si>
    <t>SHOES WARRA GTX W Black/Sharkskin/Dawnbl</t>
  </si>
  <si>
    <t>RETAIL</t>
  </si>
  <si>
    <r>
      <t xml:space="preserve">36 </t>
    </r>
    <r>
      <rPr>
        <b/>
        <vertAlign val="superscript"/>
        <sz val="12"/>
        <color rgb="FFFFC000"/>
        <rFont val="Calibri"/>
        <family val="2"/>
        <scheme val="minor"/>
      </rPr>
      <t>2/3</t>
    </r>
  </si>
  <si>
    <r>
      <t xml:space="preserve">37 </t>
    </r>
    <r>
      <rPr>
        <b/>
        <vertAlign val="superscript"/>
        <sz val="12"/>
        <color rgb="FFFFC000"/>
        <rFont val="Calibri"/>
        <family val="2"/>
        <scheme val="minor"/>
      </rPr>
      <t>1/3</t>
    </r>
  </si>
  <si>
    <r>
      <t xml:space="preserve">38 </t>
    </r>
    <r>
      <rPr>
        <b/>
        <vertAlign val="superscript"/>
        <sz val="12"/>
        <color rgb="FFFFC000"/>
        <rFont val="Calibri"/>
        <family val="2"/>
        <scheme val="minor"/>
      </rPr>
      <t>2/3</t>
    </r>
  </si>
  <si>
    <r>
      <t xml:space="preserve">39 </t>
    </r>
    <r>
      <rPr>
        <b/>
        <vertAlign val="superscript"/>
        <sz val="12"/>
        <color rgb="FFFFC000"/>
        <rFont val="Calibri"/>
        <family val="2"/>
        <scheme val="minor"/>
      </rPr>
      <t>1/3</t>
    </r>
  </si>
  <si>
    <r>
      <t xml:space="preserve">40 </t>
    </r>
    <r>
      <rPr>
        <b/>
        <vertAlign val="superscript"/>
        <sz val="12"/>
        <color rgb="FFFFC000"/>
        <rFont val="Calibri"/>
        <family val="2"/>
        <scheme val="minor"/>
      </rPr>
      <t>2/3</t>
    </r>
  </si>
  <si>
    <r>
      <t xml:space="preserve">41 </t>
    </r>
    <r>
      <rPr>
        <b/>
        <vertAlign val="superscript"/>
        <sz val="12"/>
        <color rgb="FFFFC000"/>
        <rFont val="Calibri"/>
        <family val="2"/>
        <scheme val="minor"/>
      </rPr>
      <t>1/3</t>
    </r>
  </si>
  <si>
    <r>
      <t xml:space="preserve">42 </t>
    </r>
    <r>
      <rPr>
        <b/>
        <vertAlign val="superscript"/>
        <sz val="12"/>
        <color rgb="FFFFC000"/>
        <rFont val="Calibri"/>
        <family val="2"/>
        <scheme val="minor"/>
      </rPr>
      <t>2/3</t>
    </r>
  </si>
  <si>
    <r>
      <t xml:space="preserve">43 </t>
    </r>
    <r>
      <rPr>
        <b/>
        <vertAlign val="superscript"/>
        <sz val="12"/>
        <color rgb="FFFFC000"/>
        <rFont val="Calibri"/>
        <family val="2"/>
        <scheme val="minor"/>
      </rPr>
      <t>1/3</t>
    </r>
  </si>
  <si>
    <r>
      <t xml:space="preserve">44 </t>
    </r>
    <r>
      <rPr>
        <b/>
        <vertAlign val="superscript"/>
        <sz val="12"/>
        <color rgb="FFFFC000"/>
        <rFont val="Calibri"/>
        <family val="2"/>
        <scheme val="minor"/>
      </rPr>
      <t>2/3</t>
    </r>
  </si>
  <si>
    <r>
      <t xml:space="preserve">45 </t>
    </r>
    <r>
      <rPr>
        <b/>
        <vertAlign val="superscript"/>
        <sz val="12"/>
        <color rgb="FFFFC000"/>
        <rFont val="Calibri"/>
        <family val="2"/>
        <scheme val="minor"/>
      </rPr>
      <t>1/3</t>
    </r>
  </si>
  <si>
    <r>
      <t xml:space="preserve">46 </t>
    </r>
    <r>
      <rPr>
        <b/>
        <vertAlign val="superscript"/>
        <sz val="12"/>
        <color rgb="FFFFC000"/>
        <rFont val="Calibri"/>
        <family val="2"/>
        <scheme val="minor"/>
      </rPr>
      <t>2/3</t>
    </r>
  </si>
  <si>
    <r>
      <t xml:space="preserve">47 </t>
    </r>
    <r>
      <rPr>
        <b/>
        <vertAlign val="superscript"/>
        <sz val="12"/>
        <color rgb="FFFFC000"/>
        <rFont val="Calibri"/>
        <family val="2"/>
        <scheme val="minor"/>
      </rPr>
      <t>1/3</t>
    </r>
  </si>
  <si>
    <r>
      <t xml:space="preserve">48 </t>
    </r>
    <r>
      <rPr>
        <b/>
        <vertAlign val="superscript"/>
        <sz val="12"/>
        <color rgb="FFFFC000"/>
        <rFont val="Calibri"/>
        <family val="2"/>
        <scheme val="minor"/>
      </rPr>
      <t>2/3</t>
    </r>
  </si>
  <si>
    <r>
      <t xml:space="preserve">49 </t>
    </r>
    <r>
      <rPr>
        <b/>
        <vertAlign val="superscript"/>
        <sz val="12"/>
        <color rgb="FFFFC000"/>
        <rFont val="Calibri"/>
        <family val="2"/>
        <scheme val="minor"/>
      </rPr>
      <t>1/3</t>
    </r>
  </si>
  <si>
    <r>
      <t xml:space="preserve">50 </t>
    </r>
    <r>
      <rPr>
        <b/>
        <vertAlign val="superscript"/>
        <sz val="12"/>
        <color rgb="FFFFC000"/>
        <rFont val="Calibri"/>
        <family val="2"/>
        <scheme val="minor"/>
      </rPr>
      <t>2/3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</si>
</sst>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FFC00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b/>
      <vertAlign val="superscript"/>
      <sz val="12"/>
      <color rgb="FFFFC000"/>
      <name val="Calibri"/>
      <family val="2"/>
      <scheme val="minor"/>
    </font>
    <font>
      <b/>
      <sz val="14"/>
      <color rgb="FFFFC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/>
    <xf numFmtId="164" fontId="18" fillId="0" borderId="0" xfId="42" applyNumberFormat="1" applyFont="1"/>
    <xf numFmtId="44" fontId="18" fillId="0" borderId="0" xfId="42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44" fontId="18" fillId="0" borderId="10" xfId="42" applyFont="1" applyFill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44" fontId="18" fillId="0" borderId="10" xfId="42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8" fillId="0" borderId="10" xfId="0" applyFont="1" applyBorder="1"/>
    <xf numFmtId="44" fontId="18" fillId="0" borderId="10" xfId="42" applyFont="1" applyBorder="1" applyAlignment="1">
      <alignment vertical="center"/>
    </xf>
    <xf numFmtId="0" fontId="18" fillId="0" borderId="10" xfId="0" applyFont="1" applyBorder="1" applyAlignment="1">
      <alignment horizontal="center"/>
    </xf>
    <xf numFmtId="164" fontId="18" fillId="0" borderId="10" xfId="42" applyNumberFormat="1" applyFont="1" applyBorder="1"/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0" fillId="0" borderId="10" xfId="0" applyBorder="1"/>
    <xf numFmtId="0" fontId="22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12" fontId="22" fillId="33" borderId="10" xfId="0" applyNumberFormat="1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2" fillId="33" borderId="11" xfId="0" applyFont="1" applyFill="1" applyBorder="1" applyAlignment="1">
      <alignment horizontal="center" vertical="center"/>
    </xf>
    <xf numFmtId="49" fontId="22" fillId="33" borderId="11" xfId="0" applyNumberFormat="1" applyFont="1" applyFill="1" applyBorder="1" applyAlignment="1">
      <alignment horizontal="center" vertical="center"/>
    </xf>
    <xf numFmtId="49" fontId="22" fillId="33" borderId="10" xfId="0" applyNumberFormat="1" applyFont="1" applyFill="1" applyBorder="1" applyAlignment="1">
      <alignment horizontal="center" vertical="center"/>
    </xf>
    <xf numFmtId="12" fontId="22" fillId="33" borderId="11" xfId="0" applyNumberFormat="1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center" vertical="center"/>
    </xf>
    <xf numFmtId="0" fontId="23" fillId="33" borderId="15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164" fontId="25" fillId="33" borderId="11" xfId="0" applyNumberFormat="1" applyFont="1" applyFill="1" applyBorder="1" applyAlignment="1">
      <alignment horizontal="center" vertical="center"/>
    </xf>
    <xf numFmtId="164" fontId="25" fillId="33" borderId="12" xfId="0" applyNumberFormat="1" applyFont="1" applyFill="1" applyBorder="1" applyAlignment="1">
      <alignment horizontal="center" vertical="center"/>
    </xf>
    <xf numFmtId="164" fontId="25" fillId="33" borderId="13" xfId="0" applyNumberFormat="1" applyFont="1" applyFill="1" applyBorder="1" applyAlignment="1">
      <alignment horizontal="center" vertical="center"/>
    </xf>
    <xf numFmtId="164" fontId="25" fillId="33" borderId="10" xfId="42" applyNumberFormat="1" applyFont="1" applyFill="1" applyBorder="1" applyAlignment="1">
      <alignment horizontal="center" vertical="center"/>
    </xf>
    <xf numFmtId="44" fontId="25" fillId="33" borderId="10" xfId="42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styles" Target="styles.xml"/><Relationship Id="rId7" Type="http://schemas.microsoft.com/office/2022/10/relationships/richValueRel" Target="richData/richValueRel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06/relationships/rdRichValueStructure" Target="richData/rdrichvaluestructure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0/07/relationships/rdRichValueWebImage" Target="richData/rdRichValueWebImage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11</xdr:row>
      <xdr:rowOff>76200</xdr:rowOff>
    </xdr:from>
    <xdr:to>
      <xdr:col>0</xdr:col>
      <xdr:colOff>1748505</xdr:colOff>
      <xdr:row>11</xdr:row>
      <xdr:rowOff>901700</xdr:rowOff>
    </xdr:to>
    <xdr:pic>
      <xdr:nvPicPr>
        <xdr:cNvPr id="2" name="dimg_AwqaaOngA_-jkdUPy529sAo_51" descr="Achetez des Wmns X Ultra 4 Mid CSWP 'Monument Black' - L41365000 | GOAT FR">
          <a:extLst>
            <a:ext uri="{FF2B5EF4-FFF2-40B4-BE49-F238E27FC236}">
              <a16:creationId xmlns:a16="http://schemas.microsoft.com/office/drawing/2014/main" xmlns="" id="{E1B2D7F0-5D50-B846-85F8-E25BA892F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000" y="927100"/>
          <a:ext cx="1240505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5</xdr:row>
      <xdr:rowOff>88900</xdr:rowOff>
    </xdr:from>
    <xdr:to>
      <xdr:col>0</xdr:col>
      <xdr:colOff>1631266</xdr:colOff>
      <xdr:row>5</xdr:row>
      <xdr:rowOff>863600</xdr:rowOff>
    </xdr:to>
    <xdr:pic>
      <xdr:nvPicPr>
        <xdr:cNvPr id="3" name="dimg_KAqaaNifN4GikdUPvvPI-Qc_65" descr="Salomon OUTpulse Mid GTX wrought iron/ebony/blazing orange (Damen) ( L41593800) starting from £ 117.46 (2025) | Price Comparison Skinflint UK">
          <a:extLst>
            <a:ext uri="{FF2B5EF4-FFF2-40B4-BE49-F238E27FC236}">
              <a16:creationId xmlns:a16="http://schemas.microsoft.com/office/drawing/2014/main" xmlns="" id="{0828A05A-E4A5-CF41-A3BE-F217E913D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1870075"/>
          <a:ext cx="1377266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10</xdr:row>
      <xdr:rowOff>50800</xdr:rowOff>
    </xdr:from>
    <xdr:to>
      <xdr:col>0</xdr:col>
      <xdr:colOff>1900820</xdr:colOff>
      <xdr:row>10</xdr:row>
      <xdr:rowOff>889000</xdr:rowOff>
    </xdr:to>
    <xdr:pic>
      <xdr:nvPicPr>
        <xdr:cNvPr id="4" name="dimg_PgqaaJzPN_arkdUPhOPywQY_29" descr="Trail shoes Salomon XA PRO V8 CSWP J - Top4Running.com">
          <a:extLst>
            <a:ext uri="{FF2B5EF4-FFF2-40B4-BE49-F238E27FC236}">
              <a16:creationId xmlns:a16="http://schemas.microsoft.com/office/drawing/2014/main" xmlns="" id="{8199482F-5AA6-5F42-9C29-78BB8A12B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2806700"/>
          <a:ext cx="169762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15</xdr:row>
      <xdr:rowOff>76200</xdr:rowOff>
    </xdr:from>
    <xdr:to>
      <xdr:col>0</xdr:col>
      <xdr:colOff>1876856</xdr:colOff>
      <xdr:row>15</xdr:row>
      <xdr:rowOff>901700</xdr:rowOff>
    </xdr:to>
    <xdr:pic>
      <xdr:nvPicPr>
        <xdr:cNvPr id="5" name="dimg_UwqaaIH0BaqokdUPsfKokQo_21" descr="Salomon XA Pro V8 CSWP earth red/black/almond cream (Junior) (L41614300) |  Price Comparison Skinflint UK">
          <a:extLst>
            <a:ext uri="{FF2B5EF4-FFF2-40B4-BE49-F238E27FC236}">
              <a16:creationId xmlns:a16="http://schemas.microsoft.com/office/drawing/2014/main" xmlns="" id="{BD3234AA-BE6D-264E-A5B4-870F1A0E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3784600"/>
          <a:ext cx="1584756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215900</xdr:colOff>
      <xdr:row>14</xdr:row>
      <xdr:rowOff>50800</xdr:rowOff>
    </xdr:from>
    <xdr:to>
      <xdr:col>0</xdr:col>
      <xdr:colOff>1973416</xdr:colOff>
      <xdr:row>14</xdr:row>
      <xdr:rowOff>889000</xdr:rowOff>
    </xdr:to>
    <xdr:pic>
      <xdr:nvPicPr>
        <xdr:cNvPr id="6" name="dimg_ZgqaaP6KJMbX7M8Pj47a0Qc_22" descr="Buty trekkingowe Salomon Eos Gtx W Stowea Ebony Zen Blue L41719600 Zielony  - Ceny i opinie - Ceneo.pl">
          <a:extLst>
            <a:ext uri="{FF2B5EF4-FFF2-40B4-BE49-F238E27FC236}">
              <a16:creationId xmlns:a16="http://schemas.microsoft.com/office/drawing/2014/main" xmlns="" id="{41094CC6-B062-BB47-9A88-31E686AF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5900" y="4711700"/>
          <a:ext cx="175751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406400</xdr:colOff>
      <xdr:row>12</xdr:row>
      <xdr:rowOff>63500</xdr:rowOff>
    </xdr:from>
    <xdr:to>
      <xdr:col>0</xdr:col>
      <xdr:colOff>1460500</xdr:colOff>
      <xdr:row>12</xdr:row>
      <xdr:rowOff>874663</xdr:rowOff>
    </xdr:to>
    <xdr:pic>
      <xdr:nvPicPr>
        <xdr:cNvPr id="7" name="dimg_hwqaaN7pHtiqkdUPubOewQg_13" descr="Buty trekkingowe Salomon X Raise Mid Gtx Szare L47071500 - Ceny i opinie -  Ceneo.pl">
          <a:extLst>
            <a:ext uri="{FF2B5EF4-FFF2-40B4-BE49-F238E27FC236}">
              <a16:creationId xmlns:a16="http://schemas.microsoft.com/office/drawing/2014/main" xmlns="" id="{9E06DB12-7834-2444-8316-A5406F614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6400" y="5676900"/>
          <a:ext cx="1054100" cy="811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508000</xdr:colOff>
      <xdr:row>9</xdr:row>
      <xdr:rowOff>50800</xdr:rowOff>
    </xdr:from>
    <xdr:to>
      <xdr:col>0</xdr:col>
      <xdr:colOff>1358900</xdr:colOff>
      <xdr:row>9</xdr:row>
      <xdr:rowOff>901700</xdr:rowOff>
    </xdr:to>
    <xdr:pic>
      <xdr:nvPicPr>
        <xdr:cNvPr id="8" name="dimg_oAqaaK7kCf-D7M8PioCWgA8_14" descr="Salomon X Raise Mid GTX JR Faded Denim / Indigo Bunting / Acid Lime -,  100,00 €">
          <a:extLst>
            <a:ext uri="{FF2B5EF4-FFF2-40B4-BE49-F238E27FC236}">
              <a16:creationId xmlns:a16="http://schemas.microsoft.com/office/drawing/2014/main" xmlns="" id="{042A50AD-F9D4-2F4D-B57E-1B3C5A018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000" y="6616700"/>
          <a:ext cx="85090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444500</xdr:colOff>
      <xdr:row>21</xdr:row>
      <xdr:rowOff>63500</xdr:rowOff>
    </xdr:from>
    <xdr:to>
      <xdr:col>0</xdr:col>
      <xdr:colOff>1625600</xdr:colOff>
      <xdr:row>21</xdr:row>
      <xdr:rowOff>870684</xdr:rowOff>
    </xdr:to>
    <xdr:pic>
      <xdr:nvPicPr>
        <xdr:cNvPr id="10" name="dimg_0AqaaLGnLMKkkdUP1dPN-AQ_70" descr="Salomon L47281000 Patrol Play J Bluepr/Wht/Carbo - Hilby">
          <a:extLst>
            <a:ext uri="{FF2B5EF4-FFF2-40B4-BE49-F238E27FC236}">
              <a16:creationId xmlns:a16="http://schemas.microsoft.com/office/drawing/2014/main" xmlns="" id="{30D1A7FA-C1ED-9F48-B944-BE7A7247E1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44500" y="8534400"/>
          <a:ext cx="1181100" cy="807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149225</xdr:colOff>
      <xdr:row>7</xdr:row>
      <xdr:rowOff>69850</xdr:rowOff>
    </xdr:from>
    <xdr:to>
      <xdr:col>0</xdr:col>
      <xdr:colOff>1716498</xdr:colOff>
      <xdr:row>7</xdr:row>
      <xdr:rowOff>806450</xdr:rowOff>
    </xdr:to>
    <xdr:pic>
      <xdr:nvPicPr>
        <xdr:cNvPr id="11" name="dimg_NAuaaKinEqGtkdUPhNbU8Ag_29" descr="Chaussures de running Salomon AERO BLAZE 2 - Top4Running.fr">
          <a:extLst>
            <a:ext uri="{FF2B5EF4-FFF2-40B4-BE49-F238E27FC236}">
              <a16:creationId xmlns:a16="http://schemas.microsoft.com/office/drawing/2014/main" xmlns="" id="{F3EF0F57-3AA5-2340-BD0A-906643E6D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9225" y="3756025"/>
          <a:ext cx="1567273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127001</xdr:colOff>
      <xdr:row>19</xdr:row>
      <xdr:rowOff>76200</xdr:rowOff>
    </xdr:from>
    <xdr:to>
      <xdr:col>0</xdr:col>
      <xdr:colOff>1994071</xdr:colOff>
      <xdr:row>19</xdr:row>
      <xdr:rowOff>901700</xdr:rowOff>
    </xdr:to>
    <xdr:pic>
      <xdr:nvPicPr>
        <xdr:cNvPr id="12" name="dimg_TAuaaLrDNZOckdUP08Kw2AM_29" descr="Chaussures de running Salomon AERO BLAZE 2 - Top4Running.fr">
          <a:extLst>
            <a:ext uri="{FF2B5EF4-FFF2-40B4-BE49-F238E27FC236}">
              <a16:creationId xmlns:a16="http://schemas.microsoft.com/office/drawing/2014/main" xmlns="" id="{36D96BA0-01D2-1F45-BCAC-6D894F273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001" y="10452100"/>
          <a:ext cx="186707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20</xdr:row>
      <xdr:rowOff>63500</xdr:rowOff>
    </xdr:from>
    <xdr:to>
      <xdr:col>0</xdr:col>
      <xdr:colOff>1816100</xdr:colOff>
      <xdr:row>20</xdr:row>
      <xdr:rowOff>850497</xdr:rowOff>
    </xdr:to>
    <xdr:pic>
      <xdr:nvPicPr>
        <xdr:cNvPr id="13" name="dimg_ZguaaKHvBdvY7M8PlI6XkQg_12" descr="Salomon DRX Bliss &lt;&lt;&lt;&lt;&lt;&lt;women (L47439400) orange/violet au meilleur prix  sur idealo.fr">
          <a:extLst>
            <a:ext uri="{FF2B5EF4-FFF2-40B4-BE49-F238E27FC236}">
              <a16:creationId xmlns:a16="http://schemas.microsoft.com/office/drawing/2014/main" xmlns="" id="{E1DB5141-966D-044F-B6AB-62C3B69F4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" y="11391900"/>
          <a:ext cx="1549400" cy="786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18</xdr:row>
      <xdr:rowOff>50800</xdr:rowOff>
    </xdr:from>
    <xdr:to>
      <xdr:col>0</xdr:col>
      <xdr:colOff>1814022</xdr:colOff>
      <xdr:row>18</xdr:row>
      <xdr:rowOff>850900</xdr:rowOff>
    </xdr:to>
    <xdr:pic>
      <xdr:nvPicPr>
        <xdr:cNvPr id="14" name="dimg_eguaaKrgB_qKkdUPooHJiAI_73" descr="Achetez des Wmns X Ultra 360 'Deep Taupe Black Coffee' - L47450500 | GOAT FR">
          <a:extLst>
            <a:ext uri="{FF2B5EF4-FFF2-40B4-BE49-F238E27FC236}">
              <a16:creationId xmlns:a16="http://schemas.microsoft.com/office/drawing/2014/main" xmlns="" id="{CA099679-ED23-8347-8140-A571F8613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0200" y="12331700"/>
          <a:ext cx="1483822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406400</xdr:colOff>
      <xdr:row>16</xdr:row>
      <xdr:rowOff>88900</xdr:rowOff>
    </xdr:from>
    <xdr:to>
      <xdr:col>0</xdr:col>
      <xdr:colOff>1625600</xdr:colOff>
      <xdr:row>16</xdr:row>
      <xdr:rowOff>868749</xdr:rowOff>
    </xdr:to>
    <xdr:pic>
      <xdr:nvPicPr>
        <xdr:cNvPr id="16" name="dimg_oQuaaJGtJMG6kdUP_LWfmAQ_31" descr="SALOMON-X ULTRA 4 MID GORE-TEX W Unicolore - Chaussure de randonnée mid">
          <a:extLst>
            <a:ext uri="{FF2B5EF4-FFF2-40B4-BE49-F238E27FC236}">
              <a16:creationId xmlns:a16="http://schemas.microsoft.com/office/drawing/2014/main" xmlns="" id="{1B7EBA52-B06E-394F-AFF5-61693A3CE3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06400" y="14274800"/>
          <a:ext cx="1219200" cy="779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130175</xdr:colOff>
      <xdr:row>6</xdr:row>
      <xdr:rowOff>41275</xdr:rowOff>
    </xdr:from>
    <xdr:to>
      <xdr:col>0</xdr:col>
      <xdr:colOff>1730375</xdr:colOff>
      <xdr:row>6</xdr:row>
      <xdr:rowOff>910570</xdr:rowOff>
    </xdr:to>
    <xdr:pic>
      <xdr:nvPicPr>
        <xdr:cNvPr id="17" name="dimg_0AuaaLyGKN2nkdUPoLbfuQQ_1" descr="Chaussures De Trail Homme Alpharide Gris, blanc et noir SALOMON | INTERSPORT">
          <a:extLst>
            <a:ext uri="{FF2B5EF4-FFF2-40B4-BE49-F238E27FC236}">
              <a16:creationId xmlns:a16="http://schemas.microsoft.com/office/drawing/2014/main" xmlns="" id="{1ED7CBB4-4E62-0F44-9F55-A287A47E1E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30175" y="2774950"/>
          <a:ext cx="1600200" cy="869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13</xdr:row>
      <xdr:rowOff>25401</xdr:rowOff>
    </xdr:from>
    <xdr:to>
      <xdr:col>0</xdr:col>
      <xdr:colOff>1790700</xdr:colOff>
      <xdr:row>13</xdr:row>
      <xdr:rowOff>872109</xdr:rowOff>
    </xdr:to>
    <xdr:pic>
      <xdr:nvPicPr>
        <xdr:cNvPr id="18" name="dimg_CQyaaOjkHrHskdUP8YnP6Qk_19" descr="Salomon Chaussures de trail XT Match Prime Femme (Noir) | privatesport">
          <a:extLst>
            <a:ext uri="{FF2B5EF4-FFF2-40B4-BE49-F238E27FC236}">
              <a16:creationId xmlns:a16="http://schemas.microsoft.com/office/drawing/2014/main" xmlns="" id="{8263D8BB-2DB3-BF45-8B64-219CF11CB2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0" y="16116301"/>
          <a:ext cx="1600200" cy="846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142875</xdr:colOff>
      <xdr:row>8</xdr:row>
      <xdr:rowOff>120650</xdr:rowOff>
    </xdr:from>
    <xdr:to>
      <xdr:col>0</xdr:col>
      <xdr:colOff>1698625</xdr:colOff>
      <xdr:row>8</xdr:row>
      <xdr:rowOff>850785</xdr:rowOff>
    </xdr:to>
    <xdr:pic>
      <xdr:nvPicPr>
        <xdr:cNvPr id="19" name="dimg_NAyaaIX-HfjV7M8PxLbTkQY_9" descr="Chaussures de running Salomon DRX BLISS 2 - Top4Running.fr">
          <a:extLst>
            <a:ext uri="{FF2B5EF4-FFF2-40B4-BE49-F238E27FC236}">
              <a16:creationId xmlns:a16="http://schemas.microsoft.com/office/drawing/2014/main" xmlns="" id="{49FFDB6B-47CB-2A4F-8DAC-6430A95F2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875" y="304796825"/>
          <a:ext cx="1555750" cy="730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17</xdr:row>
      <xdr:rowOff>25400</xdr:rowOff>
    </xdr:from>
    <xdr:to>
      <xdr:col>0</xdr:col>
      <xdr:colOff>1714500</xdr:colOff>
      <xdr:row>17</xdr:row>
      <xdr:rowOff>890814</xdr:rowOff>
    </xdr:to>
    <xdr:pic>
      <xdr:nvPicPr>
        <xdr:cNvPr id="20" name="dimg_TQyaaI3nDNrX7M8Pv5GUkAI_19" descr="Buty trekkingowe Salomon Warra Gtx L47644000 Czarny - Ceny i opinie -  Ceneo.pl">
          <a:extLst>
            <a:ext uri="{FF2B5EF4-FFF2-40B4-BE49-F238E27FC236}">
              <a16:creationId xmlns:a16="http://schemas.microsoft.com/office/drawing/2014/main" xmlns="" id="{39FDD5CF-16FD-ED4A-A3C8-E447DB3F4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300" y="18021300"/>
          <a:ext cx="1346200" cy="865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4</xdr:row>
      <xdr:rowOff>63500</xdr:rowOff>
    </xdr:from>
    <xdr:to>
      <xdr:col>0</xdr:col>
      <xdr:colOff>1905000</xdr:colOff>
      <xdr:row>4</xdr:row>
      <xdr:rowOff>880791</xdr:rowOff>
    </xdr:to>
    <xdr:pic>
      <xdr:nvPicPr>
        <xdr:cNvPr id="21" name="dimg_bAyaaOT4I9a8kdUPi7y7-Q0_14" descr="XT RECKON GORE-TEX Chaussures de trail running pour femme | Salomon">
          <a:extLst>
            <a:ext uri="{FF2B5EF4-FFF2-40B4-BE49-F238E27FC236}">
              <a16:creationId xmlns:a16="http://schemas.microsoft.com/office/drawing/2014/main" xmlns="" id="{4D5E220A-0A50-F842-AC54-9EFD7CA6D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79400" y="19964400"/>
          <a:ext cx="1625600" cy="817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22</xdr:row>
      <xdr:rowOff>25400</xdr:rowOff>
    </xdr:from>
    <xdr:to>
      <xdr:col>0</xdr:col>
      <xdr:colOff>1892300</xdr:colOff>
      <xdr:row>22</xdr:row>
      <xdr:rowOff>859659</xdr:rowOff>
    </xdr:to>
    <xdr:pic>
      <xdr:nvPicPr>
        <xdr:cNvPr id="22" name="dimg_pwyaaIXlAr-ikdUPwdfIkQc_11" descr="Chaussures de randonnées Femme Salomon SHOES X BRAZE Noir Sport 2000 - Ref  L47180200">
          <a:extLst>
            <a:ext uri="{FF2B5EF4-FFF2-40B4-BE49-F238E27FC236}">
              <a16:creationId xmlns:a16="http://schemas.microsoft.com/office/drawing/2014/main" xmlns="" id="{1490E584-8853-F64E-9403-9429139C40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995"/>
        <a:stretch/>
      </xdr:blipFill>
      <xdr:spPr bwMode="auto">
        <a:xfrm>
          <a:off x="279400" y="8496300"/>
          <a:ext cx="1612900" cy="834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25</xdr:row>
      <xdr:rowOff>101600</xdr:rowOff>
    </xdr:from>
    <xdr:to>
      <xdr:col>0</xdr:col>
      <xdr:colOff>1903340</xdr:colOff>
      <xdr:row>25</xdr:row>
      <xdr:rowOff>850900</xdr:rowOff>
    </xdr:to>
    <xdr:pic>
      <xdr:nvPicPr>
        <xdr:cNvPr id="24" name="dimg_8AyaaIaeK9KukdUPi9yCqQI_13" descr="Chaussures de running Salomon AERO GLIDE 2 - Top4Running.fr">
          <a:extLst>
            <a:ext uri="{FF2B5EF4-FFF2-40B4-BE49-F238E27FC236}">
              <a16:creationId xmlns:a16="http://schemas.microsoft.com/office/drawing/2014/main" xmlns="" id="{D448E9FA-DCDC-994F-8459-F39A716B8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13335000"/>
          <a:ext cx="1611240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26</xdr:row>
      <xdr:rowOff>63500</xdr:rowOff>
    </xdr:from>
    <xdr:to>
      <xdr:col>0</xdr:col>
      <xdr:colOff>1803400</xdr:colOff>
      <xdr:row>26</xdr:row>
      <xdr:rowOff>785591</xdr:rowOff>
    </xdr:to>
    <xdr:pic>
      <xdr:nvPicPr>
        <xdr:cNvPr id="25" name="dimg_Cw2aaPvFKq-DkdUPx-SQiAQ_22" descr="Chaussures de running Salomon DRX BLISS W - Top4Running.fr">
          <a:extLst>
            <a:ext uri="{FF2B5EF4-FFF2-40B4-BE49-F238E27FC236}">
              <a16:creationId xmlns:a16="http://schemas.microsoft.com/office/drawing/2014/main" xmlns="" id="{7236A385-E51E-434F-B213-5473034B5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300" y="15201900"/>
          <a:ext cx="1435100" cy="722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23</xdr:row>
      <xdr:rowOff>63500</xdr:rowOff>
    </xdr:from>
    <xdr:to>
      <xdr:col>0</xdr:col>
      <xdr:colOff>1833006</xdr:colOff>
      <xdr:row>23</xdr:row>
      <xdr:rowOff>838200</xdr:rowOff>
    </xdr:to>
    <xdr:pic>
      <xdr:nvPicPr>
        <xdr:cNvPr id="26" name="dimg_Ig2aaNtq6aiR1Q_jqNXRAg_27" descr="Chaussures de running Salomon DRX BLISS ISD W - Top4Running.fr">
          <a:extLst>
            <a:ext uri="{FF2B5EF4-FFF2-40B4-BE49-F238E27FC236}">
              <a16:creationId xmlns:a16="http://schemas.microsoft.com/office/drawing/2014/main" xmlns="" id="{1579852D-7E67-734D-8BCC-F5446DD8B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20916900"/>
          <a:ext cx="1579006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24</xdr:row>
      <xdr:rowOff>114300</xdr:rowOff>
    </xdr:from>
    <xdr:to>
      <xdr:col>0</xdr:col>
      <xdr:colOff>1866900</xdr:colOff>
      <xdr:row>24</xdr:row>
      <xdr:rowOff>844435</xdr:rowOff>
    </xdr:to>
    <xdr:pic>
      <xdr:nvPicPr>
        <xdr:cNvPr id="27" name="dimg_NAyaaIX-HfjV7M8PxLbTkQY_9" descr="Chaussures de running Salomon DRX BLISS 2 - Top4Running.fr">
          <a:extLst>
            <a:ext uri="{FF2B5EF4-FFF2-40B4-BE49-F238E27FC236}">
              <a16:creationId xmlns:a16="http://schemas.microsoft.com/office/drawing/2014/main" xmlns="" id="{22A82D0C-7BC1-834A-AC63-F8B940693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22872700"/>
          <a:ext cx="1574800" cy="730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31</xdr:row>
      <xdr:rowOff>63500</xdr:rowOff>
    </xdr:from>
    <xdr:to>
      <xdr:col>0</xdr:col>
      <xdr:colOff>1892300</xdr:colOff>
      <xdr:row>31</xdr:row>
      <xdr:rowOff>908812</xdr:rowOff>
    </xdr:to>
    <xdr:pic>
      <xdr:nvPicPr>
        <xdr:cNvPr id="30" name="dimg_tQ2aaOClM-WckdUPndiguQQ_10" descr="Chaussures de randonnées Homme Salomon SHOES X BRAZE GTX Noir Sport 2000 -  Ref L47180500">
          <a:extLst>
            <a:ext uri="{FF2B5EF4-FFF2-40B4-BE49-F238E27FC236}">
              <a16:creationId xmlns:a16="http://schemas.microsoft.com/office/drawing/2014/main" xmlns="" id="{A3F889DC-87F7-104E-A3E1-730A8884AF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-1004"/>
        <a:stretch/>
      </xdr:blipFill>
      <xdr:spPr bwMode="auto">
        <a:xfrm>
          <a:off x="266700" y="11391900"/>
          <a:ext cx="1625600" cy="84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30</xdr:row>
      <xdr:rowOff>50800</xdr:rowOff>
    </xdr:from>
    <xdr:to>
      <xdr:col>0</xdr:col>
      <xdr:colOff>1943100</xdr:colOff>
      <xdr:row>30</xdr:row>
      <xdr:rowOff>881520</xdr:rowOff>
    </xdr:to>
    <xdr:pic>
      <xdr:nvPicPr>
        <xdr:cNvPr id="31" name="dimg_2g2aaJSDGaCkkdUP4e64-Ao_65" descr="Wander trailrunschoenen – INTERSPORT">
          <a:extLst>
            <a:ext uri="{FF2B5EF4-FFF2-40B4-BE49-F238E27FC236}">
              <a16:creationId xmlns:a16="http://schemas.microsoft.com/office/drawing/2014/main" xmlns="" id="{98D556DE-CBCF-E24D-95F0-DFE7D0682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300" y="13284200"/>
          <a:ext cx="1574800" cy="830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29</xdr:row>
      <xdr:rowOff>101600</xdr:rowOff>
    </xdr:from>
    <xdr:to>
      <xdr:col>0</xdr:col>
      <xdr:colOff>1892300</xdr:colOff>
      <xdr:row>29</xdr:row>
      <xdr:rowOff>883122</xdr:rowOff>
    </xdr:to>
    <xdr:pic>
      <xdr:nvPicPr>
        <xdr:cNvPr id="32" name="dimg_8A2aaMuJD6yJkdUPrr6HyQQ_22" descr="X RAISE GORE-TEX Junior - Chaussures pour enfant | Salomon">
          <a:extLst>
            <a:ext uri="{FF2B5EF4-FFF2-40B4-BE49-F238E27FC236}">
              <a16:creationId xmlns:a16="http://schemas.microsoft.com/office/drawing/2014/main" xmlns="" id="{FBD51843-21B1-354B-A7C3-AC5390A3B1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55600" y="22860000"/>
          <a:ext cx="1536700" cy="781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177800</xdr:colOff>
      <xdr:row>27</xdr:row>
      <xdr:rowOff>76200</xdr:rowOff>
    </xdr:from>
    <xdr:to>
      <xdr:col>0</xdr:col>
      <xdr:colOff>2021601</xdr:colOff>
      <xdr:row>27</xdr:row>
      <xdr:rowOff>889000</xdr:rowOff>
    </xdr:to>
    <xdr:pic>
      <xdr:nvPicPr>
        <xdr:cNvPr id="33" name="dimg_Fg6aaIuGC5KfkdUPy97tgAo_25" descr="Chaussures de running Salomon AERO GLIDE 2 - Top4Running.fr">
          <a:extLst>
            <a:ext uri="{FF2B5EF4-FFF2-40B4-BE49-F238E27FC236}">
              <a16:creationId xmlns:a16="http://schemas.microsoft.com/office/drawing/2014/main" xmlns="" id="{FAE9F018-524F-6949-A2B5-36D4B5336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7800" y="25692100"/>
          <a:ext cx="1843801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158750</xdr:colOff>
      <xdr:row>28</xdr:row>
      <xdr:rowOff>69850</xdr:rowOff>
    </xdr:from>
    <xdr:to>
      <xdr:col>0</xdr:col>
      <xdr:colOff>1683344</xdr:colOff>
      <xdr:row>28</xdr:row>
      <xdr:rowOff>844550</xdr:rowOff>
    </xdr:to>
    <xdr:pic>
      <xdr:nvPicPr>
        <xdr:cNvPr id="34" name="dimg_LQ6aaImdKOumkdUPsPOv0Ac_65" descr="Salomon Drx Bliss 2 L47565200 Yeşil Erkek Koşu Ayakkabısı Fiyatları,  Özellikleri ve Yorumları | En Ucuzu Akakçe">
          <a:extLst>
            <a:ext uri="{FF2B5EF4-FFF2-40B4-BE49-F238E27FC236}">
              <a16:creationId xmlns:a16="http://schemas.microsoft.com/office/drawing/2014/main" xmlns="" id="{673D4C0F-CE04-F647-B890-F6D0057F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750" y="303793525"/>
          <a:ext cx="1524594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431800</xdr:colOff>
      <xdr:row>39</xdr:row>
      <xdr:rowOff>76200</xdr:rowOff>
    </xdr:from>
    <xdr:to>
      <xdr:col>0</xdr:col>
      <xdr:colOff>1625600</xdr:colOff>
      <xdr:row>39</xdr:row>
      <xdr:rowOff>885185</xdr:rowOff>
    </xdr:to>
    <xdr:pic>
      <xdr:nvPicPr>
        <xdr:cNvPr id="39" name="dimg_wg6aaK7yMMPtkdUP3vekoAQ_71" descr="Salomon Cross Over 2 Gore-Tex M homme en déstockage - L47269000">
          <a:extLst>
            <a:ext uri="{FF2B5EF4-FFF2-40B4-BE49-F238E27FC236}">
              <a16:creationId xmlns:a16="http://schemas.microsoft.com/office/drawing/2014/main" xmlns="" id="{427D86B2-CBFB-D849-9F92-4FD64C5C2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800" y="16167100"/>
          <a:ext cx="1193800" cy="808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32</xdr:row>
      <xdr:rowOff>76200</xdr:rowOff>
    </xdr:from>
    <xdr:to>
      <xdr:col>0</xdr:col>
      <xdr:colOff>1936062</xdr:colOff>
      <xdr:row>32</xdr:row>
      <xdr:rowOff>889000</xdr:rowOff>
    </xdr:to>
    <xdr:pic>
      <xdr:nvPicPr>
        <xdr:cNvPr id="40" name="dimg_6A6aaOj0DsurkdUPi9XbwQI_11" descr="Chaussures de trail Salomon ULTRA GLIDE 2 W - Top4Running.fr">
          <a:extLst>
            <a:ext uri="{FF2B5EF4-FFF2-40B4-BE49-F238E27FC236}">
              <a16:creationId xmlns:a16="http://schemas.microsoft.com/office/drawing/2014/main" xmlns="" id="{4B8EF99B-57BC-E441-9358-7FFC7F59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9400" y="18072100"/>
          <a:ext cx="1656662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33</xdr:row>
      <xdr:rowOff>114300</xdr:rowOff>
    </xdr:from>
    <xdr:to>
      <xdr:col>0</xdr:col>
      <xdr:colOff>1863331</xdr:colOff>
      <xdr:row>33</xdr:row>
      <xdr:rowOff>850900</xdr:rowOff>
    </xdr:to>
    <xdr:pic>
      <xdr:nvPicPr>
        <xdr:cNvPr id="41" name="dimg__Q6aaLe8IquakdUPvbvquAQ_3" descr="Chaussures de running Salomon AERO BLAZE 2 W - Top4Running.fr">
          <a:extLst>
            <a:ext uri="{FF2B5EF4-FFF2-40B4-BE49-F238E27FC236}">
              <a16:creationId xmlns:a16="http://schemas.microsoft.com/office/drawing/2014/main" xmlns="" id="{B8E834C7-F706-ED4B-B837-FC8393A10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9400" y="22872700"/>
          <a:ext cx="1583931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34</xdr:row>
      <xdr:rowOff>101600</xdr:rowOff>
    </xdr:from>
    <xdr:to>
      <xdr:col>0</xdr:col>
      <xdr:colOff>1905000</xdr:colOff>
      <xdr:row>34</xdr:row>
      <xdr:rowOff>859763</xdr:rowOff>
    </xdr:to>
    <xdr:pic>
      <xdr:nvPicPr>
        <xdr:cNvPr id="42" name="dimg_EQ-aaLXhMNymkdUP34CUyAk_23" descr="Chaussures de running Salomon AERO GLIDE 2 - Top4Running.fr">
          <a:extLst>
            <a:ext uri="{FF2B5EF4-FFF2-40B4-BE49-F238E27FC236}">
              <a16:creationId xmlns:a16="http://schemas.microsoft.com/office/drawing/2014/main" xmlns="" id="{C4759391-FAA6-F048-B216-41F9F00B1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24765000"/>
          <a:ext cx="1651000" cy="758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393700</xdr:colOff>
      <xdr:row>36</xdr:row>
      <xdr:rowOff>50800</xdr:rowOff>
    </xdr:from>
    <xdr:to>
      <xdr:col>0</xdr:col>
      <xdr:colOff>1435100</xdr:colOff>
      <xdr:row>36</xdr:row>
      <xdr:rowOff>862600</xdr:rowOff>
    </xdr:to>
    <xdr:pic>
      <xdr:nvPicPr>
        <xdr:cNvPr id="44" name="dimg_PA-aaIrZI42ckdUPiaaj0QQ_15" descr="Salomon X Raise GTX J L47458300 carbon/ashes of roses/clearly aqua -  Heureka.cz">
          <a:extLst>
            <a:ext uri="{FF2B5EF4-FFF2-40B4-BE49-F238E27FC236}">
              <a16:creationId xmlns:a16="http://schemas.microsoft.com/office/drawing/2014/main" xmlns="" id="{A7FB80A0-9197-1F42-9F69-E6BED4EAA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3700" y="32334200"/>
          <a:ext cx="1041400" cy="81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241300</xdr:colOff>
      <xdr:row>38</xdr:row>
      <xdr:rowOff>50800</xdr:rowOff>
    </xdr:from>
    <xdr:to>
      <xdr:col>0</xdr:col>
      <xdr:colOff>1945217</xdr:colOff>
      <xdr:row>38</xdr:row>
      <xdr:rowOff>876300</xdr:rowOff>
    </xdr:to>
    <xdr:pic>
      <xdr:nvPicPr>
        <xdr:cNvPr id="45" name="dimg_VQ-aaP_-Od_NkdUP3_CPoQI_19" descr="Køb Salomon Sense Ride 5 Trail Løbesko | Hurtig Levering">
          <a:extLst>
            <a:ext uri="{FF2B5EF4-FFF2-40B4-BE49-F238E27FC236}">
              <a16:creationId xmlns:a16="http://schemas.microsoft.com/office/drawing/2014/main" xmlns="" id="{41A02E0D-479C-A14B-BBB9-1FCD56EB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300" y="37096700"/>
          <a:ext cx="1703917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35</xdr:row>
      <xdr:rowOff>101600</xdr:rowOff>
    </xdr:from>
    <xdr:to>
      <xdr:col>0</xdr:col>
      <xdr:colOff>1926650</xdr:colOff>
      <xdr:row>35</xdr:row>
      <xdr:rowOff>863600</xdr:rowOff>
    </xdr:to>
    <xdr:pic>
      <xdr:nvPicPr>
        <xdr:cNvPr id="46" name="dimg_aA-aaIjmJZmKkdUPstz7sA4_20" descr="Chaussures de running Salomon SPECTUR 2 - Top4Running.fr">
          <a:extLst>
            <a:ext uri="{FF2B5EF4-FFF2-40B4-BE49-F238E27FC236}">
              <a16:creationId xmlns:a16="http://schemas.microsoft.com/office/drawing/2014/main" xmlns="" id="{FBA794A6-704C-6847-B6CF-9E930091E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40957500"/>
          <a:ext cx="17234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37</xdr:row>
      <xdr:rowOff>114300</xdr:rowOff>
    </xdr:from>
    <xdr:to>
      <xdr:col>0</xdr:col>
      <xdr:colOff>1866900</xdr:colOff>
      <xdr:row>37</xdr:row>
      <xdr:rowOff>832898</xdr:rowOff>
    </xdr:to>
    <xdr:pic>
      <xdr:nvPicPr>
        <xdr:cNvPr id="47" name="dimg_ew-aaMuvNZCZkdUPro6E6QM_29" descr="Salomon Kadın Alphacross 5 Gtx W Pembe L47595100">
          <a:extLst>
            <a:ext uri="{FF2B5EF4-FFF2-40B4-BE49-F238E27FC236}">
              <a16:creationId xmlns:a16="http://schemas.microsoft.com/office/drawing/2014/main" xmlns="" id="{02EAA4BC-95ED-574A-9885-3416DDE774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92100" y="41922700"/>
          <a:ext cx="1574800" cy="718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44</xdr:row>
      <xdr:rowOff>31750</xdr:rowOff>
    </xdr:from>
    <xdr:to>
      <xdr:col>0</xdr:col>
      <xdr:colOff>1704774</xdr:colOff>
      <xdr:row>44</xdr:row>
      <xdr:rowOff>857250</xdr:rowOff>
    </xdr:to>
    <xdr:pic>
      <xdr:nvPicPr>
        <xdr:cNvPr id="48" name="dimg_zg-aaOu4K5ajkdUP2cHt6A8_6" descr="Salomon Sagacross zen blue/riviera/apricot buff | Preisvergleich Geizhals  Österreich">
          <a:extLst>
            <a:ext uri="{FF2B5EF4-FFF2-40B4-BE49-F238E27FC236}">
              <a16:creationId xmlns:a16="http://schemas.microsoft.com/office/drawing/2014/main" xmlns="" id="{2B8AC6F9-5945-3B42-BAC2-2E2ACF80C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0" y="41817925"/>
          <a:ext cx="1514274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50</xdr:row>
      <xdr:rowOff>25400</xdr:rowOff>
    </xdr:from>
    <xdr:to>
      <xdr:col>0</xdr:col>
      <xdr:colOff>1909128</xdr:colOff>
      <xdr:row>50</xdr:row>
      <xdr:rowOff>876300</xdr:rowOff>
    </xdr:to>
    <xdr:pic>
      <xdr:nvPicPr>
        <xdr:cNvPr id="49" name="dimg_5Q-aaMDoPJ7KkdUPlKPoqQU_23" descr="Chaussures de trail Salomon XA PRO 3D V9 GTX W - Top4Running.fr">
          <a:extLst>
            <a:ext uri="{FF2B5EF4-FFF2-40B4-BE49-F238E27FC236}">
              <a16:creationId xmlns:a16="http://schemas.microsoft.com/office/drawing/2014/main" xmlns="" id="{96487461-0DCD-5943-A795-F41C7EA29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8600" y="18021300"/>
          <a:ext cx="1680528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419100</xdr:colOff>
      <xdr:row>47</xdr:row>
      <xdr:rowOff>114300</xdr:rowOff>
    </xdr:from>
    <xdr:to>
      <xdr:col>0</xdr:col>
      <xdr:colOff>1600200</xdr:colOff>
      <xdr:row>47</xdr:row>
      <xdr:rowOff>914679</xdr:rowOff>
    </xdr:to>
    <xdr:pic>
      <xdr:nvPicPr>
        <xdr:cNvPr id="50" name="dimg_-A-aaPn9B6CskdUP7KLd-AE_11" descr="Salomon XA PRO 3D v9 W femme pas cher - L47272700">
          <a:extLst>
            <a:ext uri="{FF2B5EF4-FFF2-40B4-BE49-F238E27FC236}">
              <a16:creationId xmlns:a16="http://schemas.microsoft.com/office/drawing/2014/main" xmlns="" id="{FC4D458C-430D-3045-A5C0-7E8FA951A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9100" y="19062700"/>
          <a:ext cx="1181100" cy="800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355600</xdr:colOff>
      <xdr:row>42</xdr:row>
      <xdr:rowOff>50800</xdr:rowOff>
    </xdr:from>
    <xdr:to>
      <xdr:col>0</xdr:col>
      <xdr:colOff>1981200</xdr:colOff>
      <xdr:row>42</xdr:row>
      <xdr:rowOff>897576</xdr:rowOff>
    </xdr:to>
    <xdr:pic>
      <xdr:nvPicPr>
        <xdr:cNvPr id="51" name="dimg_CxCaaIaYNqqokdUPsfKokQo_21" descr="Salomon DRX Bliss Women au meilleur prix sur idealo.fr">
          <a:extLst>
            <a:ext uri="{FF2B5EF4-FFF2-40B4-BE49-F238E27FC236}">
              <a16:creationId xmlns:a16="http://schemas.microsoft.com/office/drawing/2014/main" xmlns="" id="{4BC302D8-C9BE-DB48-A493-B228C843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5600" y="22809200"/>
          <a:ext cx="1625600" cy="846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292100</xdr:colOff>
      <xdr:row>45</xdr:row>
      <xdr:rowOff>114300</xdr:rowOff>
    </xdr:from>
    <xdr:to>
      <xdr:col>0</xdr:col>
      <xdr:colOff>1964047</xdr:colOff>
      <xdr:row>45</xdr:row>
      <xdr:rowOff>901700</xdr:rowOff>
    </xdr:to>
    <xdr:pic>
      <xdr:nvPicPr>
        <xdr:cNvPr id="53" name="dimg_RBCaaPCLLvWbkdUPw-usmA4_31" descr="Chaussures de running Salomon PHANTASM 2 - Top4Running.fr">
          <a:extLst>
            <a:ext uri="{FF2B5EF4-FFF2-40B4-BE49-F238E27FC236}">
              <a16:creationId xmlns:a16="http://schemas.microsoft.com/office/drawing/2014/main" xmlns="" id="{E39A7FA7-7325-F940-BAE2-F0B3546A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25730200"/>
          <a:ext cx="1671947" cy="78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431800</xdr:colOff>
      <xdr:row>40</xdr:row>
      <xdr:rowOff>38100</xdr:rowOff>
    </xdr:from>
    <xdr:to>
      <xdr:col>0</xdr:col>
      <xdr:colOff>1676400</xdr:colOff>
      <xdr:row>40</xdr:row>
      <xdr:rowOff>881510</xdr:rowOff>
    </xdr:to>
    <xdr:pic>
      <xdr:nvPicPr>
        <xdr:cNvPr id="54" name="dimg_WBCaaOzgL9eokdUP-LOo6Qk_31" descr="Salomon DRX Bliss M homme en déstockage - L47439100">
          <a:extLst>
            <a:ext uri="{FF2B5EF4-FFF2-40B4-BE49-F238E27FC236}">
              <a16:creationId xmlns:a16="http://schemas.microsoft.com/office/drawing/2014/main" xmlns="" id="{94371220-FF2D-0A40-8928-9F7477002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800" y="31369000"/>
          <a:ext cx="1244600" cy="84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46</xdr:row>
      <xdr:rowOff>76200</xdr:rowOff>
    </xdr:from>
    <xdr:to>
      <xdr:col>0</xdr:col>
      <xdr:colOff>1927514</xdr:colOff>
      <xdr:row>46</xdr:row>
      <xdr:rowOff>876300</xdr:rowOff>
    </xdr:to>
    <xdr:pic>
      <xdr:nvPicPr>
        <xdr:cNvPr id="55" name="dimg_bBCaaKTwH-X4kdUPl8K7oQI_61" descr="Chaussures de trail Salomon GENESIS - Top4Running.fr">
          <a:extLst>
            <a:ext uri="{FF2B5EF4-FFF2-40B4-BE49-F238E27FC236}">
              <a16:creationId xmlns:a16="http://schemas.microsoft.com/office/drawing/2014/main" xmlns="" id="{99EC8745-DF6C-D540-9798-59342E1AB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8600" y="34264600"/>
          <a:ext cx="169891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254000</xdr:colOff>
      <xdr:row>43</xdr:row>
      <xdr:rowOff>88900</xdr:rowOff>
    </xdr:from>
    <xdr:to>
      <xdr:col>0</xdr:col>
      <xdr:colOff>1947167</xdr:colOff>
      <xdr:row>43</xdr:row>
      <xdr:rowOff>876300</xdr:rowOff>
    </xdr:to>
    <xdr:pic>
      <xdr:nvPicPr>
        <xdr:cNvPr id="57" name="dimg_nRCaaLueKPGZkdUPwNHRkQg_11" descr="Chaussures de trail Salomon GENESIS - Top4Running.fr">
          <a:extLst>
            <a:ext uri="{FF2B5EF4-FFF2-40B4-BE49-F238E27FC236}">
              <a16:creationId xmlns:a16="http://schemas.microsoft.com/office/drawing/2014/main" xmlns="" id="{F49AE6DF-68FC-7C4A-AD44-C7F9A3029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45707300"/>
          <a:ext cx="1693167" cy="78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48</xdr:row>
      <xdr:rowOff>127000</xdr:rowOff>
    </xdr:from>
    <xdr:to>
      <xdr:col>0</xdr:col>
      <xdr:colOff>1913792</xdr:colOff>
      <xdr:row>48</xdr:row>
      <xdr:rowOff>901700</xdr:rowOff>
    </xdr:to>
    <xdr:pic>
      <xdr:nvPicPr>
        <xdr:cNvPr id="58" name="dimg_sBCaaJjFCdmckdUPxLWIyQQ_28" descr="Chaussures de running Salomon AERO GLIDE 2 ISD W - Top4Running.fr">
          <a:extLst>
            <a:ext uri="{FF2B5EF4-FFF2-40B4-BE49-F238E27FC236}">
              <a16:creationId xmlns:a16="http://schemas.microsoft.com/office/drawing/2014/main" xmlns="" id="{FD4E57C1-BAB3-3D4B-8AFB-54817D21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4800" y="46697900"/>
          <a:ext cx="1608992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41</xdr:row>
      <xdr:rowOff>38100</xdr:rowOff>
    </xdr:from>
    <xdr:to>
      <xdr:col>0</xdr:col>
      <xdr:colOff>1714500</xdr:colOff>
      <xdr:row>41</xdr:row>
      <xdr:rowOff>858157</xdr:rowOff>
    </xdr:to>
    <xdr:pic>
      <xdr:nvPicPr>
        <xdr:cNvPr id="59" name="dimg_zBCaaLOsD7aakdUPvYzWqA0_31" descr="Chaussure de course de performance ULTRA FLO | SoftMoc.com">
          <a:extLst>
            <a:ext uri="{FF2B5EF4-FFF2-40B4-BE49-F238E27FC236}">
              <a16:creationId xmlns:a16="http://schemas.microsoft.com/office/drawing/2014/main" xmlns="" id="{0A0CD77E-F2E3-904D-A656-03405A0FD1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79400" y="53276500"/>
          <a:ext cx="1435100" cy="820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58</xdr:row>
      <xdr:rowOff>63500</xdr:rowOff>
    </xdr:from>
    <xdr:to>
      <xdr:col>0</xdr:col>
      <xdr:colOff>1967832</xdr:colOff>
      <xdr:row>58</xdr:row>
      <xdr:rowOff>876300</xdr:rowOff>
    </xdr:to>
    <xdr:pic>
      <xdr:nvPicPr>
        <xdr:cNvPr id="61" name="dimg_PhGaaOSRF-2jkdUP0_6cmAg_17" descr="Buty trekkingowe Salomon Outrise Gtx W L47219100 Czarny - Ceny i opinie -  Ceneo.pl">
          <a:extLst>
            <a:ext uri="{FF2B5EF4-FFF2-40B4-BE49-F238E27FC236}">
              <a16:creationId xmlns:a16="http://schemas.microsoft.com/office/drawing/2014/main" xmlns="" id="{E8761C89-83E3-0A42-B5E7-8F13C1F6A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17106900"/>
          <a:ext cx="1764632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469900</xdr:colOff>
      <xdr:row>59</xdr:row>
      <xdr:rowOff>127000</xdr:rowOff>
    </xdr:from>
    <xdr:to>
      <xdr:col>0</xdr:col>
      <xdr:colOff>1669329</xdr:colOff>
      <xdr:row>59</xdr:row>
      <xdr:rowOff>939800</xdr:rowOff>
    </xdr:to>
    <xdr:pic>
      <xdr:nvPicPr>
        <xdr:cNvPr id="62" name="dimg_VBGaaJvhD5WbkdUP7Kvi6AQ_10" descr="Salomon Elixir Gore-Tex W femme en déstockage - L47296300">
          <a:extLst>
            <a:ext uri="{FF2B5EF4-FFF2-40B4-BE49-F238E27FC236}">
              <a16:creationId xmlns:a16="http://schemas.microsoft.com/office/drawing/2014/main" xmlns="" id="{29974E8E-ABE1-7543-8127-ABC3F8596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900" y="23837900"/>
          <a:ext cx="1199429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56</xdr:row>
      <xdr:rowOff>76200</xdr:rowOff>
    </xdr:from>
    <xdr:to>
      <xdr:col>0</xdr:col>
      <xdr:colOff>1978256</xdr:colOff>
      <xdr:row>56</xdr:row>
      <xdr:rowOff>876300</xdr:rowOff>
    </xdr:to>
    <xdr:pic>
      <xdr:nvPicPr>
        <xdr:cNvPr id="64" name="dimg_gRGaaLDaK_PikdUPoPPK6QM_22" descr="Chaussures de running Salomon AERO VOLT 2 - Top4Running.fr">
          <a:extLst>
            <a:ext uri="{FF2B5EF4-FFF2-40B4-BE49-F238E27FC236}">
              <a16:creationId xmlns:a16="http://schemas.microsoft.com/office/drawing/2014/main" xmlns="" id="{91EAFACD-E2E7-4A42-BB87-7A9136A8F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34264600"/>
          <a:ext cx="1775056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53</xdr:row>
      <xdr:rowOff>38100</xdr:rowOff>
    </xdr:from>
    <xdr:to>
      <xdr:col>0</xdr:col>
      <xdr:colOff>2016440</xdr:colOff>
      <xdr:row>53</xdr:row>
      <xdr:rowOff>863600</xdr:rowOff>
    </xdr:to>
    <xdr:pic>
      <xdr:nvPicPr>
        <xdr:cNvPr id="65" name="dimg_lxGaaKCFAr3ukdUPnMPg-Ao_30" descr="Chaussures de running Salomon AERO VOLT 2 W - Top4Running.fr">
          <a:extLst>
            <a:ext uri="{FF2B5EF4-FFF2-40B4-BE49-F238E27FC236}">
              <a16:creationId xmlns:a16="http://schemas.microsoft.com/office/drawing/2014/main" xmlns="" id="{499FAF73-6196-4E44-A35F-ED86DFA47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0" y="35179000"/>
          <a:ext cx="1825940" cy="82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368300</xdr:colOff>
      <xdr:row>51</xdr:row>
      <xdr:rowOff>76200</xdr:rowOff>
    </xdr:from>
    <xdr:to>
      <xdr:col>0</xdr:col>
      <xdr:colOff>1600200</xdr:colOff>
      <xdr:row>51</xdr:row>
      <xdr:rowOff>911004</xdr:rowOff>
    </xdr:to>
    <xdr:pic>
      <xdr:nvPicPr>
        <xdr:cNvPr id="66" name="dimg_rBGaaKijGr7X7M8Pps7OwQs_21" descr="Salomon X Ultra 4 Gore-Tex W femme pas cher - L47454000">
          <a:extLst>
            <a:ext uri="{FF2B5EF4-FFF2-40B4-BE49-F238E27FC236}">
              <a16:creationId xmlns:a16="http://schemas.microsoft.com/office/drawing/2014/main" xmlns="" id="{43DF4CD2-BDC2-7A45-9CE5-72EEC359B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300" y="42837100"/>
          <a:ext cx="1231900" cy="834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330200</xdr:colOff>
      <xdr:row>54</xdr:row>
      <xdr:rowOff>88900</xdr:rowOff>
    </xdr:from>
    <xdr:to>
      <xdr:col>0</xdr:col>
      <xdr:colOff>1943100</xdr:colOff>
      <xdr:row>54</xdr:row>
      <xdr:rowOff>903496</xdr:rowOff>
    </xdr:to>
    <xdr:pic>
      <xdr:nvPicPr>
        <xdr:cNvPr id="67" name="dimg_wxGaaNrGLdPX7M8Pk4yg0Qc_23" descr="Chaussures de trail Homme Salomon SHOES ULTRA FLOW Vert Sport 2000 - Ref  L47462500">
          <a:extLst>
            <a:ext uri="{FF2B5EF4-FFF2-40B4-BE49-F238E27FC236}">
              <a16:creationId xmlns:a16="http://schemas.microsoft.com/office/drawing/2014/main" xmlns="" id="{A0E7D21C-502D-514E-81E6-EF11211FF0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30200" y="46659800"/>
          <a:ext cx="1612900" cy="814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203200</xdr:colOff>
      <xdr:row>57</xdr:row>
      <xdr:rowOff>88900</xdr:rowOff>
    </xdr:from>
    <xdr:to>
      <xdr:col>0</xdr:col>
      <xdr:colOff>1973179</xdr:colOff>
      <xdr:row>57</xdr:row>
      <xdr:rowOff>901700</xdr:rowOff>
    </xdr:to>
    <xdr:pic>
      <xdr:nvPicPr>
        <xdr:cNvPr id="68" name="dimg_5xGaaIbACMSnkdUP89_C-Qg_28" descr="Salomon L47525400 Ultra Flow Erkek Koşu Ayakkabısı - idefix">
          <a:extLst>
            <a:ext uri="{FF2B5EF4-FFF2-40B4-BE49-F238E27FC236}">
              <a16:creationId xmlns:a16="http://schemas.microsoft.com/office/drawing/2014/main" xmlns="" id="{66681642-B275-3F4C-8B09-B199FBF1F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51422300"/>
          <a:ext cx="1769979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52</xdr:row>
      <xdr:rowOff>114300</xdr:rowOff>
    </xdr:from>
    <xdr:to>
      <xdr:col>0</xdr:col>
      <xdr:colOff>1562349</xdr:colOff>
      <xdr:row>52</xdr:row>
      <xdr:rowOff>876300</xdr:rowOff>
    </xdr:to>
    <xdr:pic>
      <xdr:nvPicPr>
        <xdr:cNvPr id="72" name="dimg_XRKaaIvDD5rX7M8PmorZ-AE_8" descr="Køb Salomon Ultra Flow Vandresko | Hurtig Levering">
          <a:extLst>
            <a:ext uri="{FF2B5EF4-FFF2-40B4-BE49-F238E27FC236}">
              <a16:creationId xmlns:a16="http://schemas.microsoft.com/office/drawing/2014/main" xmlns="" id="{A9240F60-B271-7B47-8F57-17FD3CA8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344795475"/>
          <a:ext cx="151472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745434</xdr:colOff>
      <xdr:row>103</xdr:row>
      <xdr:rowOff>82827</xdr:rowOff>
    </xdr:from>
    <xdr:to>
      <xdr:col>0</xdr:col>
      <xdr:colOff>1358347</xdr:colOff>
      <xdr:row>103</xdr:row>
      <xdr:rowOff>498171</xdr:rowOff>
    </xdr:to>
    <xdr:pic>
      <xdr:nvPicPr>
        <xdr:cNvPr id="78" name="Image 77">
          <a:extLst>
            <a:ext uri="{FF2B5EF4-FFF2-40B4-BE49-F238E27FC236}">
              <a16:creationId xmlns:a16="http://schemas.microsoft.com/office/drawing/2014/main" xmlns="" id="{16CEF0EB-31DC-4633-8B7E-A230C582B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5434" y="33286977"/>
          <a:ext cx="479563" cy="415344"/>
        </a:xfrm>
        <a:prstGeom prst="rect">
          <a:avLst/>
        </a:prstGeom>
      </xdr:spPr>
    </xdr:pic>
    <xdr:clientData/>
  </xdr:twoCellAnchor>
  <xdr:twoCellAnchor>
    <xdr:from>
      <xdr:col>0</xdr:col>
      <xdr:colOff>530087</xdr:colOff>
      <xdr:row>89</xdr:row>
      <xdr:rowOff>41413</xdr:rowOff>
    </xdr:from>
    <xdr:to>
      <xdr:col>0</xdr:col>
      <xdr:colOff>1515717</xdr:colOff>
      <xdr:row>89</xdr:row>
      <xdr:rowOff>492665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xmlns="" id="{3B5040E0-3798-4BC2-BBCA-DBE85A622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0087" y="48895138"/>
          <a:ext cx="699880" cy="451252"/>
        </a:xfrm>
        <a:prstGeom prst="rect">
          <a:avLst/>
        </a:prstGeom>
      </xdr:spPr>
    </xdr:pic>
    <xdr:clientData/>
  </xdr:twoCellAnchor>
  <xdr:twoCellAnchor>
    <xdr:from>
      <xdr:col>0</xdr:col>
      <xdr:colOff>679175</xdr:colOff>
      <xdr:row>73</xdr:row>
      <xdr:rowOff>41414</xdr:rowOff>
    </xdr:from>
    <xdr:to>
      <xdr:col>0</xdr:col>
      <xdr:colOff>1333501</xdr:colOff>
      <xdr:row>73</xdr:row>
      <xdr:rowOff>484822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xmlns="" id="{D55023DC-4328-40E1-A019-8A57AF94D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9175" y="78679814"/>
          <a:ext cx="549551" cy="443408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110</xdr:row>
      <xdr:rowOff>72473</xdr:rowOff>
    </xdr:from>
    <xdr:to>
      <xdr:col>0</xdr:col>
      <xdr:colOff>1651967</xdr:colOff>
      <xdr:row>110</xdr:row>
      <xdr:rowOff>847725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xmlns="" id="{DCD349D9-39A2-4AFD-A339-8CA73E0F3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124726148"/>
          <a:ext cx="1432892" cy="775252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105</xdr:row>
      <xdr:rowOff>110570</xdr:rowOff>
    </xdr:from>
    <xdr:to>
      <xdr:col>0</xdr:col>
      <xdr:colOff>1724026</xdr:colOff>
      <xdr:row>105</xdr:row>
      <xdr:rowOff>838199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xmlns="" id="{A31A2F5E-75C4-4C33-8DB9-2C7B26C87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5" y="186676745"/>
          <a:ext cx="1524001" cy="727629"/>
        </a:xfrm>
        <a:prstGeom prst="rect">
          <a:avLst/>
        </a:prstGeom>
      </xdr:spPr>
    </xdr:pic>
    <xdr:clientData/>
  </xdr:twoCellAnchor>
  <xdr:twoCellAnchor>
    <xdr:from>
      <xdr:col>0</xdr:col>
      <xdr:colOff>399326</xdr:colOff>
      <xdr:row>119</xdr:row>
      <xdr:rowOff>34372</xdr:rowOff>
    </xdr:from>
    <xdr:to>
      <xdr:col>0</xdr:col>
      <xdr:colOff>1712018</xdr:colOff>
      <xdr:row>119</xdr:row>
      <xdr:rowOff>923925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xmlns="" id="{03CDD02B-5F8F-4A7F-8A6D-D98E77FC5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326" y="207555547"/>
          <a:ext cx="1312692" cy="889553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120</xdr:row>
      <xdr:rowOff>179320</xdr:rowOff>
    </xdr:from>
    <xdr:to>
      <xdr:col>0</xdr:col>
      <xdr:colOff>1577422</xdr:colOff>
      <xdr:row>120</xdr:row>
      <xdr:rowOff>914400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xmlns="" id="{13900295-260E-4E40-890C-5E6A55255E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44191" b="12678"/>
        <a:stretch>
          <a:fillRect/>
        </a:stretch>
      </xdr:blipFill>
      <xdr:spPr>
        <a:xfrm>
          <a:off x="219075" y="222940495"/>
          <a:ext cx="1358347" cy="735080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93</xdr:row>
      <xdr:rowOff>43898</xdr:rowOff>
    </xdr:from>
    <xdr:to>
      <xdr:col>0</xdr:col>
      <xdr:colOff>1650723</xdr:colOff>
      <xdr:row>93</xdr:row>
      <xdr:rowOff>809625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xmlns="" id="{513E2511-E13F-4EE9-8B34-52754DCDC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0" y="261857573"/>
          <a:ext cx="1441173" cy="765727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96</xdr:row>
      <xdr:rowOff>42658</xdr:rowOff>
    </xdr:from>
    <xdr:to>
      <xdr:col>0</xdr:col>
      <xdr:colOff>1682615</xdr:colOff>
      <xdr:row>96</xdr:row>
      <xdr:rowOff>800100</xdr:rowOff>
    </xdr:to>
    <xdr:pic>
      <xdr:nvPicPr>
        <xdr:cNvPr id="136" name="Image 135">
          <a:extLst>
            <a:ext uri="{FF2B5EF4-FFF2-40B4-BE49-F238E27FC236}">
              <a16:creationId xmlns:a16="http://schemas.microsoft.com/office/drawing/2014/main" xmlns="" id="{54D6DFB6-7304-4851-ADF8-A190660F2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5" y="305671333"/>
          <a:ext cx="1482590" cy="757442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55</xdr:row>
      <xdr:rowOff>133350</xdr:rowOff>
    </xdr:from>
    <xdr:to>
      <xdr:col>0</xdr:col>
      <xdr:colOff>1571625</xdr:colOff>
      <xdr:row>55</xdr:row>
      <xdr:rowOff>923925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xmlns="" id="{60ADCFF9-34D9-4B9D-837B-2526468453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3"/>
        <a:srcRect t="22514" b="22524"/>
        <a:stretch>
          <a:fillRect/>
        </a:stretch>
      </xdr:blipFill>
      <xdr:spPr>
        <a:xfrm>
          <a:off x="171450" y="350529525"/>
          <a:ext cx="1400175" cy="790575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72</xdr:row>
      <xdr:rowOff>38100</xdr:rowOff>
    </xdr:from>
    <xdr:to>
      <xdr:col>0</xdr:col>
      <xdr:colOff>1600200</xdr:colOff>
      <xdr:row>72</xdr:row>
      <xdr:rowOff>873595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xmlns="" id="{83D64FF3-2B0C-473E-9F75-DD4FF3344A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4"/>
        <a:srcRect t="25243" b="26249"/>
        <a:stretch>
          <a:fillRect/>
        </a:stretch>
      </xdr:blipFill>
      <xdr:spPr>
        <a:xfrm>
          <a:off x="219075" y="352339275"/>
          <a:ext cx="1381125" cy="835495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30.jpeg"/><Relationship Id="rId21" Type="http://schemas.openxmlformats.org/officeDocument/2006/relationships/hyperlink" Target="https://encrypted-tbn0.gstatic.com/images?q=tbn:ANd9GcQoaTsQh_h4291KMoGikCmN7Udzzym_NhIwa03dQd-HjJOY82c4lMRiYU46IA&amp;amp;s" TargetMode="External"/><Relationship Id="rId42" Type="http://schemas.openxmlformats.org/officeDocument/2006/relationships/image" Target="../media/image210.jpeg"/><Relationship Id="rId47" Type="http://schemas.openxmlformats.org/officeDocument/2006/relationships/hyperlink" Target="https://encrypted-tbn0.gstatic.com/images?q=tbn:ANd9GcTcBUdkRkEqBAjN3vwYR_nENSeyTmMISLQQp1BGpA_5yg6t0bixEND9i9CuYg8&amp;amp;s" TargetMode="External"/><Relationship Id="rId63" Type="http://schemas.openxmlformats.org/officeDocument/2006/relationships/hyperlink" Target="https://encrypted-tbn0.gstatic.com/images?q=tbn:ANd9GcQ5sjE0X0DVwpb8d-Mh8fujn6q696F20mwmzy-29angz0Au5-3Sfl3-QFVhmwQ&amp;amp;s" TargetMode="External"/><Relationship Id="rId68" Type="http://schemas.openxmlformats.org/officeDocument/2006/relationships/image" Target="../media/image340.jpeg"/><Relationship Id="rId84" Type="http://schemas.openxmlformats.org/officeDocument/2006/relationships/image" Target="../media/image420.jpeg"/><Relationship Id="rId89" Type="http://schemas.openxmlformats.org/officeDocument/2006/relationships/hyperlink" Target="https://encrypted-tbn0.gstatic.com/images?q=tbn:ANd9GcSLpFN5vHdLJvFzQKA81SjF-5zP9Ulk4eanzSsnFBHVahMd3uPFbKbffaW5uzE&amp;amp;s" TargetMode="External"/><Relationship Id="rId34" Type="http://schemas.openxmlformats.org/officeDocument/2006/relationships/image" Target="../media/image170.jpeg"/><Relationship Id="rId50" Type="http://schemas.openxmlformats.org/officeDocument/2006/relationships/image" Target="../media/image250.jpeg"/><Relationship Id="rId55" Type="http://schemas.openxmlformats.org/officeDocument/2006/relationships/hyperlink" Target="https://encrypted-tbn0.gstatic.com/images?q=tbn:ANd9GcTqMKzuvKbYT_ZjUN4N25DWdYHNBLM6XKPdulVhC3jrtcgBRh8qq-ysh5Y4ixU&amp;amp;s" TargetMode="External"/><Relationship Id="rId76" Type="http://schemas.openxmlformats.org/officeDocument/2006/relationships/image" Target="../media/image380.jpeg"/><Relationship Id="rId97" Type="http://schemas.openxmlformats.org/officeDocument/2006/relationships/hyperlink" Target="https://encrypted-tbn0.gstatic.com/images?q=tbn:ANd9GcSEx3A-SkaozJwTrFD_4aDMuQt8_wGCjc6lYQvs-VVHkcI-ElzX43TZTg6Rkg&amp;amp;s" TargetMode="External"/><Relationship Id="rId7" Type="http://schemas.openxmlformats.org/officeDocument/2006/relationships/hyperlink" Target="https://encrypted-tbn0.gstatic.com/images?q=tbn:ANd9GcRMrc2iksFIadXxcEcHg3fXU13U_AHm9MbubJA6-tXJTea-qBR7nSWAAmF8mT4&amp;amp;s" TargetMode="External"/><Relationship Id="rId71" Type="http://schemas.openxmlformats.org/officeDocument/2006/relationships/hyperlink" Target="https://encrypted-tbn0.gstatic.com/images?q=tbn:ANd9GcRoeFneidqmitXKAu1rJU1mkkSYa8x1Izcx_kNBeC0Y16nYykTsFvhvzKqhUg&amp;amp;s" TargetMode="External"/><Relationship Id="rId92" Type="http://schemas.openxmlformats.org/officeDocument/2006/relationships/image" Target="../media/image460.jpeg"/><Relationship Id="rId16" Type="http://schemas.openxmlformats.org/officeDocument/2006/relationships/image" Target="../media/image80.jpeg"/><Relationship Id="rId2" Type="http://schemas.openxmlformats.org/officeDocument/2006/relationships/image" Target="../media/image110.jpeg"/><Relationship Id="rId29" Type="http://schemas.openxmlformats.org/officeDocument/2006/relationships/hyperlink" Target="https://encrypted-tbn0.gstatic.com/images?q=tbn:ANd9GcQN5Tc4I2LEbCnvaZp5yPWx3yStuTnqmdQeygxvzFCB3q1BQat7r5iMhjnTRw&amp;amp;s" TargetMode="External"/><Relationship Id="rId11" Type="http://schemas.openxmlformats.org/officeDocument/2006/relationships/hyperlink" Target="https://encrypted-tbn0.gstatic.com/images?q=tbn:ANd9GcStoakNuqRKic5wCkj_Vt3IU53OVrktIp1t7yEhpU4Xz1u3olunNsAoI8PksA&amp;amp;s" TargetMode="External"/><Relationship Id="rId32" Type="http://schemas.openxmlformats.org/officeDocument/2006/relationships/image" Target="../media/image160.jpeg"/><Relationship Id="rId37" Type="http://schemas.openxmlformats.org/officeDocument/2006/relationships/hyperlink" Target="https://encrypted-tbn0.gstatic.com/images?q=tbn:ANd9GcQ0pi2WNxuwIH5LZAIJxyZuMUnAWnl_47KFZiGjeB_CaoznaIV148j_KtcwAV8&amp;amp;s" TargetMode="External"/><Relationship Id="rId53" Type="http://schemas.openxmlformats.org/officeDocument/2006/relationships/hyperlink" Target="https://encrypted-tbn0.gstatic.com/images?q=tbn:ANd9GcTEMIYEjsRjDWPeJi7UAEMhFEqkZQw8lMCg7ZrqeBPYByO6-rYVMuWAlJnMWw&amp;amp;s" TargetMode="External"/><Relationship Id="rId58" Type="http://schemas.openxmlformats.org/officeDocument/2006/relationships/image" Target="../media/image290.jpeg"/><Relationship Id="rId74" Type="http://schemas.openxmlformats.org/officeDocument/2006/relationships/image" Target="../media/image370.jpeg"/><Relationship Id="rId79" Type="http://schemas.openxmlformats.org/officeDocument/2006/relationships/hyperlink" Target="https://encrypted-tbn0.gstatic.com/images?q=tbn:ANd9GcR9f4rwVY6OQBRkylMMSRS4ShoUPsctywb7Jj0GXZwfAkZdFv1xWgOIRWjL2Q&amp;amp;s" TargetMode="External"/><Relationship Id="rId102" Type="http://schemas.openxmlformats.org/officeDocument/2006/relationships/image" Target="../media/image510.jpeg"/><Relationship Id="rId24" Type="http://schemas.openxmlformats.org/officeDocument/2006/relationships/image" Target="../media/image120.jpeg"/><Relationship Id="rId40" Type="http://schemas.openxmlformats.org/officeDocument/2006/relationships/image" Target="../media/image200.jpeg"/><Relationship Id="rId45" Type="http://schemas.openxmlformats.org/officeDocument/2006/relationships/hyperlink" Target="https://encrypted-tbn0.gstatic.com/images?q=tbn:ANd9GcSpDVmRBMtg3dIGsCFPtebep8uLUTsy3lbvOODn9GB3qWyBV-fPXCQmIZQ3Qg&amp;amp;s" TargetMode="External"/><Relationship Id="rId66" Type="http://schemas.openxmlformats.org/officeDocument/2006/relationships/image" Target="../media/image330.jpeg"/><Relationship Id="rId87" Type="http://schemas.openxmlformats.org/officeDocument/2006/relationships/hyperlink" Target="https://encrypted-tbn0.gstatic.com/images?q=tbn:ANd9GcTnOpH58qxL3Ub8sb1nINPWB7i__vpABPgduIW28diN6-AbNQvFba-f9mu_uaQ&amp;amp;s" TargetMode="External"/><Relationship Id="rId5" Type="http://schemas.openxmlformats.org/officeDocument/2006/relationships/hyperlink" Target="https://encrypted-tbn0.gstatic.com/images?q=tbn:ANd9GcRKoQbDW5q1J5IziZgDfDhMzkADNfA0FFOw1DIkqazJjIJC2uimG8jWLqol0vs&amp;amp;s" TargetMode="External"/><Relationship Id="rId90" Type="http://schemas.openxmlformats.org/officeDocument/2006/relationships/image" Target="../media/image450.jpeg"/><Relationship Id="rId95" Type="http://schemas.openxmlformats.org/officeDocument/2006/relationships/hyperlink" Target="https://encrypted-tbn0.gstatic.com/images?q=tbn:ANd9GcQDM3Pu4Nm3UKexeexNYGsweEJBoalMZFCX5i8oWVVigYJYZeN_7rjPeicuCQ&amp;amp;s" TargetMode="External"/><Relationship Id="rId61" Type="http://schemas.openxmlformats.org/officeDocument/2006/relationships/hyperlink" Target="https://encrypted-tbn0.gstatic.com/images?q=tbn:ANd9GcRh-7OnDw1neF-bpii6_IMk4WRdurg-QziPeJ7OcFm7jOlsC8vFCT1UF-uYMdE&amp;amp;s" TargetMode="External"/><Relationship Id="rId82" Type="http://schemas.openxmlformats.org/officeDocument/2006/relationships/image" Target="../media/image410.jpeg"/><Relationship Id="rId19" Type="http://schemas.openxmlformats.org/officeDocument/2006/relationships/hyperlink" Target="https://encrypted-tbn0.gstatic.com/images?q=tbn:ANd9GcTX0G12Utj_HXbBM6JUE0YcOTeGxNImHKD6-ujsvLEujezcnLGlzn6_gfzbWg&amp;amp;s" TargetMode="External"/><Relationship Id="rId22" Type="http://schemas.openxmlformats.org/officeDocument/2006/relationships/image" Target="../media/image111.jpeg"/><Relationship Id="rId27" Type="http://schemas.openxmlformats.org/officeDocument/2006/relationships/hyperlink" Target="https://encrypted-tbn0.gstatic.com/images?q=tbn:ANd9GcRI2550LuimZo9Nf3BvNuRK3msFsnsv0EqgjYbMdTAS03O3D-NhfqE2kFYT7A&amp;amp;s" TargetMode="External"/><Relationship Id="rId43" Type="http://schemas.openxmlformats.org/officeDocument/2006/relationships/hyperlink" Target="https://encrypted-tbn0.gstatic.com/images?q=tbn:ANd9GcT8-L9_cfwdEy_XGgxJzTWhq1rY3l-tYCaVGL7osM7E_SIl63p_l_3bTYfZTdQ&amp;amp;s" TargetMode="External"/><Relationship Id="rId48" Type="http://schemas.openxmlformats.org/officeDocument/2006/relationships/image" Target="../media/image240.jpeg"/><Relationship Id="rId64" Type="http://schemas.openxmlformats.org/officeDocument/2006/relationships/image" Target="../media/image320.jpeg"/><Relationship Id="rId69" Type="http://schemas.openxmlformats.org/officeDocument/2006/relationships/hyperlink" Target="https://encrypted-tbn0.gstatic.com/images?q=tbn:ANd9GcTYsOm7ONawIUoN0Fnsb06v2Ctv7XfMCa6A1mQ-CFDchTh7R8SPKDn9e333IkQ&amp;amp;s" TargetMode="External"/><Relationship Id="rId14" Type="http://schemas.openxmlformats.org/officeDocument/2006/relationships/image" Target="../media/image70.jpeg"/><Relationship Id="rId30" Type="http://schemas.openxmlformats.org/officeDocument/2006/relationships/image" Target="../media/image150.jpeg"/><Relationship Id="rId35" Type="http://schemas.openxmlformats.org/officeDocument/2006/relationships/hyperlink" Target="https://encrypted-tbn0.gstatic.com/images?q=tbn:ANd9GcRTO4ZMdmjFrgMdSFHKEYu4PD6sI-wZ8Day15uvBgx_RrKuH4n31cEjpBpWXw8&amp;amp;s" TargetMode="External"/><Relationship Id="rId56" Type="http://schemas.openxmlformats.org/officeDocument/2006/relationships/image" Target="../media/image280.jpeg"/><Relationship Id="rId77" Type="http://schemas.openxmlformats.org/officeDocument/2006/relationships/hyperlink" Target="https://encrypted-tbn0.gstatic.com/images?q=tbn:ANd9GcSBr6M-GzBTPn3RYUM8sN9P3gnzW5pRHrw5Mt2x_WdqLAf1DawkigDK_s7-tA&amp;amp;s" TargetMode="External"/><Relationship Id="rId100" Type="http://schemas.openxmlformats.org/officeDocument/2006/relationships/image" Target="../media/image500.jpeg"/><Relationship Id="rId80" Type="http://schemas.openxmlformats.org/officeDocument/2006/relationships/image" Target="../media/image400.jpeg"/><Relationship Id="rId85" Type="http://schemas.openxmlformats.org/officeDocument/2006/relationships/hyperlink" Target="https://encrypted-tbn0.gstatic.com/images?q=tbn:ANd9GcQJjd6R1H1xveNKA1WWJDW3Ne4VjiXmvAaLEC47zDRLGApboIXa9jK0N5oe07A&amp;amp;s" TargetMode="External"/><Relationship Id="rId8" Type="http://schemas.openxmlformats.org/officeDocument/2006/relationships/image" Target="../media/image411.jpeg"/><Relationship Id="rId51" Type="http://schemas.openxmlformats.org/officeDocument/2006/relationships/hyperlink" Target="https://encrypted-tbn0.gstatic.com/images?q=tbn:ANd9GcSI3KN9N03dLOaPBNjegvMWF6_TzHEmiouwBBZlLuL1wqty1uKC9bk0SC7mBg&amp;amp;s" TargetMode="External"/><Relationship Id="rId72" Type="http://schemas.openxmlformats.org/officeDocument/2006/relationships/image" Target="../media/image360.jpeg"/><Relationship Id="rId93" Type="http://schemas.openxmlformats.org/officeDocument/2006/relationships/hyperlink" Target="https://encrypted-tbn0.gstatic.com/images?q=tbn:ANd9GcSNPwFtTy5pYRyzdPWI2jyWinTdZAWzvWTkfrOfBdMNKt-m54lxfVh75yVrxw&amp;amp;s" TargetMode="External"/><Relationship Id="rId98" Type="http://schemas.openxmlformats.org/officeDocument/2006/relationships/image" Target="../media/image490.jpeg"/><Relationship Id="rId3" Type="http://schemas.openxmlformats.org/officeDocument/2006/relationships/hyperlink" Target="https://encrypted-tbn0.gstatic.com/images?q=tbn:ANd9GcTdpsfN_mddQgIREIZD0qX9RY1rLMS6j2J2QqmUhspATsj-nPhQoySafgeHWW4&amp;amp;s" TargetMode="External"/><Relationship Id="rId12" Type="http://schemas.openxmlformats.org/officeDocument/2006/relationships/image" Target="../media/image60.jpeg"/><Relationship Id="rId17" Type="http://schemas.openxmlformats.org/officeDocument/2006/relationships/hyperlink" Target="https://encrypted-tbn0.gstatic.com/images?q=tbn:ANd9GcQtHALHB3e724SnAo91B1waV-TiNC0ZuunJtyxMUNUz16VoXcRxQ4HfmVSsQQ&amp;amp;s" TargetMode="External"/><Relationship Id="rId25" Type="http://schemas.openxmlformats.org/officeDocument/2006/relationships/hyperlink" Target="https://encrypted-tbn0.gstatic.com/images?q=tbn:ANd9GcSDsWUyGJPKoFBKDv00enCMJxRyA6GATz3rEEGSy8kSdEcZyagwdYv7JO6H_lI&amp;amp;s" TargetMode="External"/><Relationship Id="rId33" Type="http://schemas.openxmlformats.org/officeDocument/2006/relationships/hyperlink" Target="https://encrypted-tbn0.gstatic.com/images?q=tbn:ANd9GcQlXYJnIA_yUt8CnV92cKJG_JVDURbcTRr_oDSLQ8escdaj-vD4dR_weRPJOeg&amp;amp;s" TargetMode="External"/><Relationship Id="rId38" Type="http://schemas.openxmlformats.org/officeDocument/2006/relationships/image" Target="../media/image190.jpeg"/><Relationship Id="rId46" Type="http://schemas.openxmlformats.org/officeDocument/2006/relationships/image" Target="../media/image230.jpeg"/><Relationship Id="rId59" Type="http://schemas.openxmlformats.org/officeDocument/2006/relationships/hyperlink" Target="https://encrypted-tbn0.gstatic.com/images?q=tbn:ANd9GcQ2NrgrCkp-zIFAAFzrFWY9QXuUIoPBVH4QnXZGhpMr5S95TG0UhAeJ9bHKInw&amp;amp;s" TargetMode="External"/><Relationship Id="rId67" Type="http://schemas.openxmlformats.org/officeDocument/2006/relationships/hyperlink" Target="https://encrypted-tbn0.gstatic.com/images?q=tbn:ANd9GcRC4L8kgkBprZNiXYe6lMImspvYyeojckxlKBlXyBYyKErVUs6wDlUwksdwRQ&amp;amp;s" TargetMode="External"/><Relationship Id="rId20" Type="http://schemas.openxmlformats.org/officeDocument/2006/relationships/image" Target="../media/image100.jpeg"/><Relationship Id="rId41" Type="http://schemas.openxmlformats.org/officeDocument/2006/relationships/hyperlink" Target="https://encrypted-tbn0.gstatic.com/images?q=tbn:ANd9GcST84FQ_BZNYJgoAESQmg7hJv3XDUHm2IeglmgOGlcKE365NUEkLKuWMNnAGHY&amp;amp;s" TargetMode="External"/><Relationship Id="rId54" Type="http://schemas.openxmlformats.org/officeDocument/2006/relationships/image" Target="../media/image270.jpeg"/><Relationship Id="rId62" Type="http://schemas.openxmlformats.org/officeDocument/2006/relationships/image" Target="../media/image310.jpeg"/><Relationship Id="rId70" Type="http://schemas.openxmlformats.org/officeDocument/2006/relationships/image" Target="../media/image350.jpeg"/><Relationship Id="rId75" Type="http://schemas.openxmlformats.org/officeDocument/2006/relationships/hyperlink" Target="https://encrypted-tbn0.gstatic.com/images?q=tbn:ANd9GcS8by3yThnEPHVHg_dVmI68-unnaMeh1xa6J4_7Xovpk-V9onAgf-0q4yqGwA&amp;amp;s" TargetMode="External"/><Relationship Id="rId83" Type="http://schemas.openxmlformats.org/officeDocument/2006/relationships/hyperlink" Target="https://encrypted-tbn0.gstatic.com/images?q=tbn:ANd9GcQzMz2SOJuWm4xLSL_6S9lW9D7Dzk0eeT5atJjunSgtulQC-7oo8l4JXVuzRnc&amp;amp;s" TargetMode="External"/><Relationship Id="rId88" Type="http://schemas.openxmlformats.org/officeDocument/2006/relationships/image" Target="../media/image440.jpeg"/><Relationship Id="rId91" Type="http://schemas.openxmlformats.org/officeDocument/2006/relationships/hyperlink" Target="https://encrypted-tbn0.gstatic.com/images?q=tbn:ANd9GcTSNd5SWgvEwOjO9UVhKqM18BBbXXmt0qME6UnUVp3dkfnXV68HQ5GlqPJnOQ&amp;amp;s" TargetMode="External"/><Relationship Id="rId96" Type="http://schemas.openxmlformats.org/officeDocument/2006/relationships/image" Target="../media/image480.jpeg"/><Relationship Id="rId1" Type="http://schemas.openxmlformats.org/officeDocument/2006/relationships/hyperlink" Target="https://encrypted-tbn0.gstatic.com/images?q=tbn:ANd9GcQ5g63Fbf0q7XoIHth7JE95hnH139iGW0Xni__VvTwKwaiOLGiua2yGL6IJbQ&amp;amp;s" TargetMode="External"/><Relationship Id="rId6" Type="http://schemas.openxmlformats.org/officeDocument/2006/relationships/image" Target="../media/image311.jpeg"/><Relationship Id="rId15" Type="http://schemas.openxmlformats.org/officeDocument/2006/relationships/hyperlink" Target="https://encrypted-tbn0.gstatic.com/images?q=tbn:ANd9GcQAW4BHrAGYglPE7hmOyjDCKDl-E_E0m1mBI-WUonICrHBi9XHZnOiFDvzgz10&amp;amp;s" TargetMode="External"/><Relationship Id="rId23" Type="http://schemas.openxmlformats.org/officeDocument/2006/relationships/hyperlink" Target="https://encrypted-tbn0.gstatic.com/images?q=tbn:ANd9GcRWKmor8kqgMDEP0Gl9kK4Gak-CAYMkwfR2W3NJHPGV_NaWWPGS1UA38SXBbw&amp;amp;s" TargetMode="External"/><Relationship Id="rId28" Type="http://schemas.openxmlformats.org/officeDocument/2006/relationships/image" Target="../media/image140.jpeg"/><Relationship Id="rId36" Type="http://schemas.openxmlformats.org/officeDocument/2006/relationships/image" Target="../media/image180.jpeg"/><Relationship Id="rId49" Type="http://schemas.openxmlformats.org/officeDocument/2006/relationships/hyperlink" Target="https://encrypted-tbn0.gstatic.com/images?q=tbn:ANd9GcRQQsskYAuoOGoKeojLSxhW2HJBH2O_MytX5S2a4hmNnpZVvA1AodI4oqSu5x4&amp;amp;s" TargetMode="External"/><Relationship Id="rId57" Type="http://schemas.openxmlformats.org/officeDocument/2006/relationships/hyperlink" Target="https://encrypted-tbn0.gstatic.com/images?q=tbn:ANd9GcTt2Txvrpe1JsKpLC32MleWnoExIYJmJ3hFg68JiYDfXb2TGc3c0PBBdkcym50&amp;amp;s" TargetMode="External"/><Relationship Id="rId10" Type="http://schemas.openxmlformats.org/officeDocument/2006/relationships/image" Target="../media/image511.jpeg"/><Relationship Id="rId31" Type="http://schemas.openxmlformats.org/officeDocument/2006/relationships/hyperlink" Target="https://encrypted-tbn0.gstatic.com/images?q=tbn:ANd9GcQ8akpAaRNmHZ5oiKpxgHSQ857q8BVpeSt6-jb2jooZmGkdcNLgYZSvdCTjJA&amp;amp;s" TargetMode="External"/><Relationship Id="rId44" Type="http://schemas.openxmlformats.org/officeDocument/2006/relationships/image" Target="../media/image220.jpeg"/><Relationship Id="rId52" Type="http://schemas.openxmlformats.org/officeDocument/2006/relationships/image" Target="../media/image260.jpeg"/><Relationship Id="rId60" Type="http://schemas.openxmlformats.org/officeDocument/2006/relationships/image" Target="../media/image300.jpeg"/><Relationship Id="rId65" Type="http://schemas.openxmlformats.org/officeDocument/2006/relationships/hyperlink" Target="https://encrypted-tbn0.gstatic.com/images?q=tbn:ANd9GcRJ8ff0GvBuoPaGZ3VKPx8yCvyvV7MpLTUkS0ItEWRLVlHBjPC1lxwa778XLw&amp;amp;s" TargetMode="External"/><Relationship Id="rId73" Type="http://schemas.openxmlformats.org/officeDocument/2006/relationships/hyperlink" Target="https://encrypted-tbn0.gstatic.com/images?q=tbn:ANd9GcSWkqoH5qES1CNUCd7xBkCxKTof18tyCoJshc1dIPmEzBSlpSFL_s3cMGsLEfA&amp;amp;s" TargetMode="External"/><Relationship Id="rId78" Type="http://schemas.openxmlformats.org/officeDocument/2006/relationships/image" Target="../media/image390.jpeg"/><Relationship Id="rId81" Type="http://schemas.openxmlformats.org/officeDocument/2006/relationships/hyperlink" Target="https://encrypted-tbn0.gstatic.com/images?q=tbn:ANd9GcSNooLHoxzv0k6LS8xu8j_u7Q259MigREnjvFmjW0IefDzT--_vZCNlOHCE81o&amp;amp;s" TargetMode="External"/><Relationship Id="rId86" Type="http://schemas.openxmlformats.org/officeDocument/2006/relationships/image" Target="../media/image430.jpeg"/><Relationship Id="rId94" Type="http://schemas.openxmlformats.org/officeDocument/2006/relationships/image" Target="../media/image470.jpeg"/><Relationship Id="rId99" Type="http://schemas.openxmlformats.org/officeDocument/2006/relationships/hyperlink" Target="https://encrypted-tbn0.gstatic.com/images?q=tbn:ANd9GcQbgKR6JU8c_z7wTr5zJL5-1OCBsLPERW82OMmogEBtyEkraXGiQtsGiPkYKYU&amp;amp;s" TargetMode="External"/><Relationship Id="rId101" Type="http://schemas.openxmlformats.org/officeDocument/2006/relationships/hyperlink" Target="https://encrypted-tbn0.gstatic.com/images?q=tbn:ANd9GcRKh7Ds2PTQmVfxCcrO6LN20ASUubApj6ac0Zq6lwYRew4b7O9_cRTwGHzYbdU&amp;amp;s" TargetMode="External"/><Relationship Id="rId4" Type="http://schemas.openxmlformats.org/officeDocument/2006/relationships/image" Target="../media/image211.jpeg"/><Relationship Id="rId9" Type="http://schemas.openxmlformats.org/officeDocument/2006/relationships/hyperlink" Target="https://encrypted-tbn0.gstatic.com/images?q=tbn:ANd9GcR49s1YkZW1EhnOQ30OWgJJ1WGfPk_OLNRBCEo6HFcQdw3CbbYJNI0yoh4W1w&amp;amp;s" TargetMode="External"/><Relationship Id="rId13" Type="http://schemas.openxmlformats.org/officeDocument/2006/relationships/hyperlink" Target="https://encrypted-tbn0.gstatic.com/images?q=tbn:ANd9GcQUaKC2_0LZJzHzim67wafRjvgOBEllwLI3uRb_G92ou0s7LPqxzj1SaJJWUvw&amp;amp;s" TargetMode="External"/><Relationship Id="rId18" Type="http://schemas.openxmlformats.org/officeDocument/2006/relationships/image" Target="../media/image90.jpeg"/><Relationship Id="rId39" Type="http://schemas.openxmlformats.org/officeDocument/2006/relationships/hyperlink" Target="https://encrypted-tbn0.gstatic.com/images?q=tbn:ANd9GcQmgsVqUH0f8WGBfESWYExRs6sv8PWAqcTfwYT3ZZz5jOfEO9QIJ6U5QEw3bQ&amp;amp;s" TargetMode="Externa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52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  <webImageSrd>
    <address r:id="rId15"/>
    <blip r:id="rId16"/>
  </webImageSrd>
  <webImageSrd>
    <address r:id="rId17"/>
    <blip r:id="rId18"/>
  </webImageSrd>
  <webImageSrd>
    <address r:id="rId19"/>
    <blip r:id="rId20"/>
  </webImageSrd>
  <webImageSrd>
    <address r:id="rId21"/>
    <blip r:id="rId22"/>
  </webImageSrd>
  <webImageSrd>
    <address r:id="rId23"/>
    <blip r:id="rId24"/>
  </webImageSrd>
  <webImageSrd>
    <address r:id="rId25"/>
    <blip r:id="rId26"/>
  </webImageSrd>
  <webImageSrd>
    <address r:id="rId27"/>
    <blip r:id="rId28"/>
  </webImageSrd>
  <webImageSrd>
    <address r:id="rId29"/>
    <blip r:id="rId30"/>
  </webImageSrd>
  <webImageSrd>
    <address r:id="rId31"/>
    <blip r:id="rId32"/>
  </webImageSrd>
  <webImageSrd>
    <address r:id="rId33"/>
    <blip r:id="rId34"/>
  </webImageSrd>
  <webImageSrd>
    <address r:id="rId35"/>
    <blip r:id="rId36"/>
  </webImageSrd>
  <webImageSrd>
    <address r:id="rId37"/>
    <blip r:id="rId38"/>
  </webImageSrd>
  <webImageSrd>
    <address r:id="rId39"/>
    <blip r:id="rId40"/>
  </webImageSrd>
  <webImageSrd>
    <address r:id="rId41"/>
    <blip r:id="rId42"/>
  </webImageSrd>
  <webImageSrd>
    <address r:id="rId43"/>
    <blip r:id="rId44"/>
  </webImageSrd>
  <webImageSrd>
    <address r:id="rId45"/>
    <blip r:id="rId46"/>
  </webImageSrd>
  <webImageSrd>
    <address r:id="rId47"/>
    <blip r:id="rId48"/>
  </webImageSrd>
  <webImageSrd>
    <address r:id="rId49"/>
    <blip r:id="rId50"/>
  </webImageSrd>
  <webImageSrd>
    <address r:id="rId51"/>
    <blip r:id="rId52"/>
  </webImageSrd>
  <webImageSrd>
    <address r:id="rId53"/>
    <blip r:id="rId54"/>
  </webImageSrd>
  <webImageSrd>
    <address r:id="rId55"/>
    <blip r:id="rId56"/>
  </webImageSrd>
  <webImageSrd>
    <address r:id="rId57"/>
    <blip r:id="rId58"/>
  </webImageSrd>
  <webImageSrd>
    <address r:id="rId59"/>
    <blip r:id="rId60"/>
  </webImageSrd>
  <webImageSrd>
    <address r:id="rId61"/>
    <blip r:id="rId62"/>
  </webImageSrd>
  <webImageSrd>
    <address r:id="rId63"/>
    <blip r:id="rId64"/>
  </webImageSrd>
  <webImageSrd>
    <address r:id="rId65"/>
    <blip r:id="rId66"/>
  </webImageSrd>
  <webImageSrd>
    <address r:id="rId67"/>
    <blip r:id="rId68"/>
  </webImageSrd>
  <webImageSrd>
    <address r:id="rId69"/>
    <blip r:id="rId70"/>
  </webImageSrd>
  <webImageSrd>
    <address r:id="rId71"/>
    <blip r:id="rId72"/>
  </webImageSrd>
  <webImageSrd>
    <address r:id="rId73"/>
    <blip r:id="rId74"/>
  </webImageSrd>
  <webImageSrd>
    <address r:id="rId75"/>
    <blip r:id="rId76"/>
  </webImageSrd>
  <webImageSrd>
    <address r:id="rId77"/>
    <blip r:id="rId78"/>
  </webImageSrd>
  <webImageSrd>
    <address r:id="rId79"/>
    <blip r:id="rId80"/>
  </webImageSrd>
  <webImageSrd>
    <address r:id="rId81"/>
    <blip r:id="rId82"/>
  </webImageSrd>
  <webImageSrd>
    <address r:id="rId83"/>
    <blip r:id="rId84"/>
  </webImageSrd>
  <webImageSrd>
    <address r:id="rId85"/>
    <blip r:id="rId86"/>
  </webImageSrd>
  <webImageSrd>
    <address r:id="rId87"/>
    <blip r:id="rId88"/>
  </webImageSrd>
  <webImageSrd>
    <address r:id="rId89"/>
    <blip r:id="rId90"/>
  </webImageSrd>
  <webImageSrd>
    <address r:id="rId91"/>
    <blip r:id="rId92"/>
  </webImageSrd>
  <webImageSrd>
    <address r:id="rId93"/>
    <blip r:id="rId94"/>
  </webImageSrd>
  <webImageSrd>
    <address r:id="rId95"/>
    <blip r:id="rId96"/>
  </webImageSrd>
  <webImageSrd>
    <address r:id="rId97"/>
    <blip r:id="rId98"/>
  </webImageSrd>
  <webImageSrd>
    <address r:id="rId99"/>
    <blip r:id="rId100"/>
  </webImageSrd>
  <webImageSrd>
    <address r:id="rId101"/>
    <blip r:id="rId102"/>
  </webImageSrd>
</webImagesSrd>
</file>

<file path=xl/richData/rdrichvalue.xml><?xml version="1.0" encoding="utf-8"?>
<rvData xmlns="http://schemas.microsoft.com/office/spreadsheetml/2017/richdata" count="52">
  <rv s="0">
    <v>0</v>
    <v>5</v>
    <v>0</v>
    <v>0</v>
  </rv>
  <rv s="0">
    <v>1</v>
    <v>5</v>
    <v>0</v>
    <v>0</v>
  </rv>
  <rv s="0">
    <v>2</v>
    <v>5</v>
    <v>0</v>
    <v>0</v>
  </rv>
  <rv s="0">
    <v>3</v>
    <v>5</v>
    <v>0</v>
    <v>0</v>
  </rv>
  <rv s="0">
    <v>4</v>
    <v>5</v>
    <v>0</v>
    <v>0</v>
  </rv>
  <rv s="0">
    <v>5</v>
    <v>5</v>
    <v>0</v>
    <v>0</v>
  </rv>
  <rv s="0">
    <v>6</v>
    <v>5</v>
    <v>0</v>
    <v>0</v>
  </rv>
  <rv s="0">
    <v>7</v>
    <v>5</v>
    <v>0</v>
    <v>0</v>
  </rv>
  <rv s="0">
    <v>8</v>
    <v>5</v>
    <v>0</v>
    <v>0</v>
  </rv>
  <rv s="0">
    <v>9</v>
    <v>5</v>
    <v>0</v>
    <v>0</v>
  </rv>
  <rv s="0">
    <v>10</v>
    <v>5</v>
    <v>0</v>
    <v>0</v>
  </rv>
  <rv s="0">
    <v>11</v>
    <v>5</v>
    <v>0</v>
    <v>0</v>
  </rv>
  <rv s="0">
    <v>12</v>
    <v>5</v>
    <v>0</v>
    <v>0</v>
  </rv>
  <rv s="0">
    <v>13</v>
    <v>5</v>
    <v>0</v>
    <v>0</v>
  </rv>
  <rv s="0">
    <v>14</v>
    <v>5</v>
    <v>0</v>
    <v>0</v>
  </rv>
  <rv s="0">
    <v>15</v>
    <v>5</v>
    <v>0</v>
    <v>0</v>
  </rv>
  <rv s="0">
    <v>16</v>
    <v>5</v>
    <v>0</v>
    <v>0</v>
  </rv>
  <rv s="0">
    <v>17</v>
    <v>5</v>
    <v>0</v>
    <v>0</v>
  </rv>
  <rv s="0">
    <v>18</v>
    <v>5</v>
    <v>0</v>
    <v>0</v>
  </rv>
  <rv s="0">
    <v>19</v>
    <v>5</v>
    <v>0</v>
    <v>0</v>
  </rv>
  <rv s="0">
    <v>20</v>
    <v>5</v>
    <v>0</v>
    <v>0</v>
  </rv>
  <rv s="0">
    <v>21</v>
    <v>5</v>
    <v>0</v>
    <v>0</v>
  </rv>
  <rv s="0">
    <v>22</v>
    <v>5</v>
    <v>0</v>
    <v>0</v>
  </rv>
  <rv s="0">
    <v>23</v>
    <v>5</v>
    <v>0</v>
    <v>0</v>
  </rv>
  <rv s="0">
    <v>24</v>
    <v>5</v>
    <v>0</v>
    <v>0</v>
  </rv>
  <rv s="0">
    <v>25</v>
    <v>5</v>
    <v>0</v>
    <v>0</v>
  </rv>
  <rv s="0">
    <v>26</v>
    <v>5</v>
    <v>0</v>
    <v>0</v>
  </rv>
  <rv s="0">
    <v>27</v>
    <v>5</v>
    <v>0</v>
    <v>0</v>
  </rv>
  <rv s="0">
    <v>28</v>
    <v>5</v>
    <v>0</v>
    <v>0</v>
  </rv>
  <rv s="0">
    <v>29</v>
    <v>5</v>
    <v>0</v>
    <v>0</v>
  </rv>
  <rv s="1">
    <v>0</v>
    <v>5</v>
  </rv>
  <rv s="0">
    <v>30</v>
    <v>5</v>
    <v>0</v>
    <v>0</v>
  </rv>
  <rv s="0">
    <v>31</v>
    <v>5</v>
    <v>0</v>
    <v>0</v>
  </rv>
  <rv s="0">
    <v>32</v>
    <v>5</v>
    <v>0</v>
    <v>0</v>
  </rv>
  <rv s="0">
    <v>33</v>
    <v>5</v>
    <v>0</v>
    <v>0</v>
  </rv>
  <rv s="0">
    <v>34</v>
    <v>5</v>
    <v>0</v>
    <v>0</v>
  </rv>
  <rv s="0">
    <v>35</v>
    <v>5</v>
    <v>0</v>
    <v>0</v>
  </rv>
  <rv s="0">
    <v>36</v>
    <v>5</v>
    <v>0</v>
    <v>0</v>
  </rv>
  <rv s="0">
    <v>37</v>
    <v>5</v>
    <v>0</v>
    <v>0</v>
  </rv>
  <rv s="0">
    <v>38</v>
    <v>5</v>
    <v>0</v>
    <v>0</v>
  </rv>
  <rv s="0">
    <v>39</v>
    <v>5</v>
    <v>0</v>
    <v>0</v>
  </rv>
  <rv s="0">
    <v>40</v>
    <v>5</v>
    <v>0</v>
    <v>0</v>
  </rv>
  <rv s="0">
    <v>41</v>
    <v>5</v>
    <v>0</v>
    <v>0</v>
  </rv>
  <rv s="0">
    <v>42</v>
    <v>5</v>
    <v>0</v>
    <v>0</v>
  </rv>
  <rv s="0">
    <v>43</v>
    <v>5</v>
    <v>0</v>
    <v>0</v>
  </rv>
  <rv s="0">
    <v>44</v>
    <v>5</v>
    <v>0</v>
    <v>0</v>
  </rv>
  <rv s="0">
    <v>45</v>
    <v>5</v>
    <v>0</v>
    <v>0</v>
  </rv>
  <rv s="0">
    <v>46</v>
    <v>5</v>
    <v>0</v>
    <v>0</v>
  </rv>
  <rv s="0">
    <v>47</v>
    <v>5</v>
    <v>0</v>
    <v>0</v>
  </rv>
  <rv s="0">
    <v>48</v>
    <v>5</v>
    <v>0</v>
    <v>0</v>
  </rv>
  <rv s="0">
    <v>49</v>
    <v>5</v>
    <v>0</v>
    <v>0</v>
  </rv>
  <rv s="0">
    <v>50</v>
    <v>5</v>
    <v>0</v>
    <v>0</v>
  </rv>
</rvData>
</file>

<file path=xl/richData/rdrichvaluestructure.xml><?xml version="1.0" encoding="utf-8"?>
<rvStructures xmlns="http://schemas.microsoft.com/office/spreadsheetml/2017/richdata" count="2">
  <s t="_webimage">
    <k n="WebImageIdentifier" t="i"/>
    <k n="CalcOrigin" t="i"/>
    <k n="ComputedImage" t="b"/>
    <k n="ImageSizing" t="i"/>
  </s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4"/>
  <sheetViews>
    <sheetView tabSelected="1" zoomScale="70" zoomScaleNormal="70" workbookViewId="0">
      <pane ySplit="4" topLeftCell="A5" activePane="bottomLeft" state="frozen"/>
      <selection pane="bottomLeft" activeCell="H1" sqref="H1:H1048576"/>
    </sheetView>
  </sheetViews>
  <sheetFormatPr defaultColWidth="11.42578125" defaultRowHeight="15.75" x14ac:dyDescent="0.25"/>
  <cols>
    <col min="1" max="1" width="26.5703125" style="1" customWidth="1"/>
    <col min="2" max="2" width="4.5703125" style="1" bestFit="1" customWidth="1"/>
    <col min="3" max="3" width="11.140625" style="10" bestFit="1" customWidth="1"/>
    <col min="4" max="4" width="48.42578125" style="10" customWidth="1"/>
    <col min="5" max="5" width="11" style="3" bestFit="1" customWidth="1"/>
    <col min="6" max="6" width="10.42578125" style="4" customWidth="1"/>
    <col min="7" max="7" width="16.42578125" style="5" customWidth="1"/>
    <col min="8" max="8" width="7.140625" style="2" customWidth="1"/>
    <col min="9" max="9" width="9.140625" style="11" bestFit="1" customWidth="1"/>
    <col min="10" max="10" width="6.28515625" style="1" bestFit="1" customWidth="1"/>
    <col min="11" max="11" width="5" style="1" bestFit="1" customWidth="1"/>
    <col min="12" max="13" width="6.42578125" style="1" bestFit="1" customWidth="1"/>
    <col min="14" max="14" width="4.42578125" style="1" bestFit="1" customWidth="1"/>
    <col min="15" max="16" width="6.42578125" style="1" bestFit="1" customWidth="1"/>
    <col min="17" max="17" width="4.42578125" style="1" bestFit="1" customWidth="1"/>
    <col min="18" max="19" width="6.42578125" style="1" bestFit="1" customWidth="1"/>
    <col min="20" max="20" width="3.85546875" style="1" bestFit="1" customWidth="1"/>
    <col min="21" max="22" width="6.42578125" style="1" bestFit="1" customWidth="1"/>
    <col min="23" max="23" width="4.42578125" style="1" bestFit="1" customWidth="1"/>
    <col min="24" max="25" width="6.42578125" style="1" bestFit="1" customWidth="1"/>
    <col min="26" max="26" width="3.85546875" style="1" bestFit="1" customWidth="1"/>
    <col min="27" max="28" width="6.42578125" style="1" bestFit="1" customWidth="1"/>
    <col min="29" max="29" width="4.42578125" style="1" bestFit="1" customWidth="1"/>
    <col min="30" max="31" width="6.42578125" style="1" bestFit="1" customWidth="1"/>
    <col min="32" max="32" width="3.85546875" style="1" bestFit="1" customWidth="1"/>
    <col min="33" max="33" width="6.42578125" style="1" bestFit="1" customWidth="1"/>
    <col min="34" max="16384" width="11.42578125" style="1"/>
  </cols>
  <sheetData>
    <row r="1" spans="1:33" ht="15.75" customHeight="1" x14ac:dyDescent="0.25">
      <c r="A1" s="28" t="s">
        <v>0</v>
      </c>
      <c r="B1" s="28" t="s">
        <v>2</v>
      </c>
      <c r="C1" s="28" t="s">
        <v>3</v>
      </c>
      <c r="D1" s="28" t="s">
        <v>4</v>
      </c>
      <c r="E1" s="34" t="s">
        <v>266</v>
      </c>
      <c r="F1" s="37" t="s">
        <v>26</v>
      </c>
      <c r="G1" s="38" t="s">
        <v>29</v>
      </c>
      <c r="H1" s="33" t="s">
        <v>1</v>
      </c>
      <c r="I1" s="31" t="s">
        <v>5</v>
      </c>
      <c r="J1" s="21" t="s">
        <v>7</v>
      </c>
      <c r="K1" s="20">
        <v>26</v>
      </c>
      <c r="L1" s="20">
        <v>27</v>
      </c>
      <c r="M1" s="20">
        <v>28</v>
      </c>
      <c r="N1" s="20">
        <v>29</v>
      </c>
      <c r="O1" s="20">
        <v>30</v>
      </c>
      <c r="P1" s="20">
        <v>31</v>
      </c>
      <c r="Q1" s="20">
        <v>32</v>
      </c>
      <c r="R1" s="20">
        <v>33</v>
      </c>
      <c r="S1" s="20" t="s">
        <v>25</v>
      </c>
      <c r="T1" s="20">
        <v>34</v>
      </c>
      <c r="U1" s="20">
        <v>35</v>
      </c>
      <c r="V1" s="20">
        <v>36</v>
      </c>
      <c r="W1" s="20" t="s">
        <v>24</v>
      </c>
      <c r="X1" s="20">
        <v>37</v>
      </c>
      <c r="Y1" s="20" t="s">
        <v>23</v>
      </c>
      <c r="Z1" s="20">
        <v>38</v>
      </c>
      <c r="AA1" s="20">
        <v>39</v>
      </c>
      <c r="AB1" s="20">
        <v>40</v>
      </c>
      <c r="AC1" s="20"/>
      <c r="AD1" s="20"/>
      <c r="AE1" s="20"/>
      <c r="AF1" s="20"/>
      <c r="AG1" s="22"/>
    </row>
    <row r="2" spans="1:33" ht="15.75" customHeight="1" x14ac:dyDescent="0.25">
      <c r="A2" s="28"/>
      <c r="B2" s="28"/>
      <c r="C2" s="28"/>
      <c r="D2" s="28"/>
      <c r="E2" s="35"/>
      <c r="F2" s="37"/>
      <c r="G2" s="38"/>
      <c r="H2" s="33"/>
      <c r="I2" s="32"/>
      <c r="J2" s="21" t="s">
        <v>8</v>
      </c>
      <c r="K2" s="20" t="s">
        <v>14</v>
      </c>
      <c r="L2" s="20" t="s">
        <v>15</v>
      </c>
      <c r="M2" s="20">
        <v>10</v>
      </c>
      <c r="N2" s="20" t="s">
        <v>16</v>
      </c>
      <c r="O2" s="20" t="s">
        <v>17</v>
      </c>
      <c r="P2" s="20" t="s">
        <v>18</v>
      </c>
      <c r="Q2" s="20" t="s">
        <v>19</v>
      </c>
      <c r="R2" s="20">
        <v>1</v>
      </c>
      <c r="S2" s="20" t="s">
        <v>22</v>
      </c>
      <c r="T2" s="20">
        <v>2</v>
      </c>
      <c r="U2" s="20" t="s">
        <v>20</v>
      </c>
      <c r="V2" s="20">
        <v>3</v>
      </c>
      <c r="W2" s="20" t="s">
        <v>9</v>
      </c>
      <c r="X2" s="20">
        <v>4</v>
      </c>
      <c r="Y2" s="20" t="s">
        <v>10</v>
      </c>
      <c r="Z2" s="20">
        <v>5</v>
      </c>
      <c r="AA2" s="20" t="s">
        <v>11</v>
      </c>
      <c r="AB2" s="20">
        <v>6</v>
      </c>
      <c r="AC2" s="22"/>
      <c r="AD2" s="22"/>
      <c r="AE2" s="20"/>
      <c r="AF2" s="20"/>
      <c r="AG2" s="22"/>
    </row>
    <row r="3" spans="1:33" ht="18" customHeight="1" x14ac:dyDescent="0.25">
      <c r="A3" s="28"/>
      <c r="B3" s="28"/>
      <c r="C3" s="28"/>
      <c r="D3" s="28"/>
      <c r="E3" s="35"/>
      <c r="F3" s="37"/>
      <c r="G3" s="38"/>
      <c r="H3" s="33"/>
      <c r="I3" s="29" t="s">
        <v>6</v>
      </c>
      <c r="J3" s="23" t="s">
        <v>7</v>
      </c>
      <c r="K3" s="24">
        <v>36</v>
      </c>
      <c r="L3" s="25" t="s">
        <v>267</v>
      </c>
      <c r="M3" s="25" t="s">
        <v>268</v>
      </c>
      <c r="N3" s="24">
        <v>38</v>
      </c>
      <c r="O3" s="25" t="s">
        <v>269</v>
      </c>
      <c r="P3" s="25" t="s">
        <v>270</v>
      </c>
      <c r="Q3" s="24">
        <v>40</v>
      </c>
      <c r="R3" s="25" t="s">
        <v>271</v>
      </c>
      <c r="S3" s="25" t="s">
        <v>272</v>
      </c>
      <c r="T3" s="24">
        <v>42</v>
      </c>
      <c r="U3" s="25" t="s">
        <v>273</v>
      </c>
      <c r="V3" s="25" t="s">
        <v>274</v>
      </c>
      <c r="W3" s="24">
        <v>44</v>
      </c>
      <c r="X3" s="25" t="s">
        <v>275</v>
      </c>
      <c r="Y3" s="26" t="s">
        <v>276</v>
      </c>
      <c r="Z3" s="20">
        <v>46</v>
      </c>
      <c r="AA3" s="26" t="s">
        <v>277</v>
      </c>
      <c r="AB3" s="26" t="s">
        <v>278</v>
      </c>
      <c r="AC3" s="20">
        <v>48</v>
      </c>
      <c r="AD3" s="26" t="s">
        <v>279</v>
      </c>
      <c r="AE3" s="26" t="s">
        <v>280</v>
      </c>
      <c r="AF3" s="20">
        <v>50</v>
      </c>
      <c r="AG3" s="26" t="s">
        <v>281</v>
      </c>
    </row>
    <row r="4" spans="1:33" ht="15.75" customHeight="1" x14ac:dyDescent="0.25">
      <c r="A4" s="28"/>
      <c r="B4" s="28"/>
      <c r="C4" s="28"/>
      <c r="D4" s="28"/>
      <c r="E4" s="36"/>
      <c r="F4" s="37"/>
      <c r="G4" s="38"/>
      <c r="H4" s="33"/>
      <c r="I4" s="30"/>
      <c r="J4" s="23" t="s">
        <v>8</v>
      </c>
      <c r="K4" s="24" t="s">
        <v>9</v>
      </c>
      <c r="L4" s="24">
        <v>4</v>
      </c>
      <c r="M4" s="27" t="s">
        <v>10</v>
      </c>
      <c r="N4" s="24">
        <v>5</v>
      </c>
      <c r="O4" s="27" t="s">
        <v>11</v>
      </c>
      <c r="P4" s="24">
        <v>6</v>
      </c>
      <c r="Q4" s="24" t="s">
        <v>12</v>
      </c>
      <c r="R4" s="24">
        <v>7</v>
      </c>
      <c r="S4" s="27" t="s">
        <v>13</v>
      </c>
      <c r="T4" s="24">
        <v>8</v>
      </c>
      <c r="U4" s="27" t="s">
        <v>14</v>
      </c>
      <c r="V4" s="24">
        <v>9</v>
      </c>
      <c r="W4" s="24" t="s">
        <v>15</v>
      </c>
      <c r="X4" s="24">
        <v>10</v>
      </c>
      <c r="Y4" s="22" t="s">
        <v>16</v>
      </c>
      <c r="Z4" s="20">
        <v>11</v>
      </c>
      <c r="AA4" s="22" t="s">
        <v>17</v>
      </c>
      <c r="AB4" s="20">
        <v>12</v>
      </c>
      <c r="AC4" s="20" t="s">
        <v>18</v>
      </c>
      <c r="AD4" s="20">
        <v>13</v>
      </c>
      <c r="AE4" s="20" t="s">
        <v>19</v>
      </c>
      <c r="AF4" s="20">
        <v>14</v>
      </c>
      <c r="AG4" s="20" t="s">
        <v>21</v>
      </c>
    </row>
    <row r="5" spans="1:33" s="10" customFormat="1" ht="75" customHeight="1" x14ac:dyDescent="0.25">
      <c r="A5" s="19"/>
      <c r="B5" s="12"/>
      <c r="C5" s="16" t="s">
        <v>140</v>
      </c>
      <c r="D5" s="6" t="s">
        <v>258</v>
      </c>
      <c r="E5" s="7">
        <v>150</v>
      </c>
      <c r="F5" s="8">
        <v>75</v>
      </c>
      <c r="G5" s="9">
        <f>F5*H5</f>
        <v>36225</v>
      </c>
      <c r="H5" s="6">
        <f t="shared" ref="H5:H56" si="0">SUM(K5:AG5)</f>
        <v>483</v>
      </c>
      <c r="I5" s="6" t="s">
        <v>6</v>
      </c>
      <c r="J5" s="6"/>
      <c r="K5" s="6">
        <v>28</v>
      </c>
      <c r="L5" s="6">
        <v>56</v>
      </c>
      <c r="M5" s="6">
        <v>17</v>
      </c>
      <c r="N5" s="6">
        <v>44</v>
      </c>
      <c r="O5" s="6"/>
      <c r="P5" s="6"/>
      <c r="Q5" s="6">
        <v>36</v>
      </c>
      <c r="R5" s="6">
        <v>45</v>
      </c>
      <c r="S5" s="6">
        <v>144</v>
      </c>
      <c r="T5" s="6">
        <v>80</v>
      </c>
      <c r="U5" s="6">
        <v>33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10" customFormat="1" ht="75" customHeight="1" x14ac:dyDescent="0.25">
      <c r="A6" s="19"/>
      <c r="B6" s="12"/>
      <c r="C6" s="16" t="s">
        <v>32</v>
      </c>
      <c r="D6" s="6" t="s">
        <v>150</v>
      </c>
      <c r="E6" s="7">
        <v>170</v>
      </c>
      <c r="F6" s="8">
        <v>85</v>
      </c>
      <c r="G6" s="9">
        <f>F6*H6</f>
        <v>10285</v>
      </c>
      <c r="H6" s="6">
        <f t="shared" si="0"/>
        <v>121</v>
      </c>
      <c r="I6" s="6" t="s">
        <v>6</v>
      </c>
      <c r="J6" s="6"/>
      <c r="K6" s="6"/>
      <c r="L6" s="6"/>
      <c r="M6" s="6"/>
      <c r="N6" s="6"/>
      <c r="O6" s="6"/>
      <c r="P6" s="6"/>
      <c r="Q6" s="6"/>
      <c r="R6" s="6">
        <v>21</v>
      </c>
      <c r="S6" s="6">
        <v>51</v>
      </c>
      <c r="T6" s="6">
        <v>21</v>
      </c>
      <c r="U6" s="6"/>
      <c r="V6" s="6">
        <v>28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s="10" customFormat="1" ht="75" customHeight="1" x14ac:dyDescent="0.25">
      <c r="A7" s="19"/>
      <c r="B7" s="12"/>
      <c r="C7" s="16" t="s">
        <v>112</v>
      </c>
      <c r="D7" s="6" t="s">
        <v>230</v>
      </c>
      <c r="E7" s="7">
        <v>120</v>
      </c>
      <c r="F7" s="8">
        <v>60</v>
      </c>
      <c r="G7" s="9">
        <f>F7*H7</f>
        <v>11160</v>
      </c>
      <c r="H7" s="6">
        <f t="shared" si="0"/>
        <v>186</v>
      </c>
      <c r="I7" s="6" t="s">
        <v>6</v>
      </c>
      <c r="J7" s="6"/>
      <c r="K7" s="6"/>
      <c r="L7" s="6"/>
      <c r="M7" s="6"/>
      <c r="N7" s="6"/>
      <c r="O7" s="6"/>
      <c r="P7" s="6"/>
      <c r="Q7" s="6">
        <v>3</v>
      </c>
      <c r="R7" s="6"/>
      <c r="S7" s="6"/>
      <c r="T7" s="6"/>
      <c r="U7" s="6"/>
      <c r="V7" s="6"/>
      <c r="W7" s="6"/>
      <c r="X7" s="6"/>
      <c r="Y7" s="6"/>
      <c r="Z7" s="6"/>
      <c r="AA7" s="6">
        <v>16</v>
      </c>
      <c r="AB7" s="6">
        <v>58</v>
      </c>
      <c r="AC7" s="6">
        <v>59</v>
      </c>
      <c r="AD7" s="6"/>
      <c r="AE7" s="6">
        <v>50</v>
      </c>
      <c r="AF7" s="6"/>
      <c r="AG7" s="6"/>
    </row>
    <row r="8" spans="1:33" s="10" customFormat="1" ht="75" customHeight="1" x14ac:dyDescent="0.25">
      <c r="A8" s="19"/>
      <c r="B8" s="12"/>
      <c r="C8" s="16" t="s">
        <v>76</v>
      </c>
      <c r="D8" s="6" t="s">
        <v>194</v>
      </c>
      <c r="E8" s="7">
        <v>140</v>
      </c>
      <c r="F8" s="8">
        <v>70</v>
      </c>
      <c r="G8" s="9">
        <f>F8*H8</f>
        <v>14070</v>
      </c>
      <c r="H8" s="6">
        <f t="shared" si="0"/>
        <v>201</v>
      </c>
      <c r="I8" s="6" t="s">
        <v>6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>
        <v>6</v>
      </c>
      <c r="V8" s="6"/>
      <c r="W8" s="6">
        <v>1</v>
      </c>
      <c r="X8" s="6">
        <v>21</v>
      </c>
      <c r="Y8" s="6">
        <v>26</v>
      </c>
      <c r="Z8" s="6">
        <v>44</v>
      </c>
      <c r="AA8" s="6">
        <v>61</v>
      </c>
      <c r="AB8" s="6">
        <v>8</v>
      </c>
      <c r="AC8" s="6">
        <v>34</v>
      </c>
      <c r="AD8" s="6"/>
      <c r="AE8" s="6"/>
      <c r="AF8" s="6"/>
      <c r="AG8" s="6"/>
    </row>
    <row r="9" spans="1:33" s="10" customFormat="1" ht="75" customHeight="1" x14ac:dyDescent="0.25">
      <c r="A9" s="19"/>
      <c r="B9" s="12"/>
      <c r="C9" s="16" t="s">
        <v>127</v>
      </c>
      <c r="D9" s="6" t="s">
        <v>245</v>
      </c>
      <c r="E9" s="7">
        <v>160</v>
      </c>
      <c r="F9" s="8">
        <v>80</v>
      </c>
      <c r="G9" s="9">
        <f>F9*H9</f>
        <v>7200</v>
      </c>
      <c r="H9" s="6">
        <f t="shared" si="0"/>
        <v>90</v>
      </c>
      <c r="I9" s="6" t="s">
        <v>6</v>
      </c>
      <c r="J9" s="6"/>
      <c r="K9" s="6"/>
      <c r="L9" s="6"/>
      <c r="M9" s="6"/>
      <c r="N9" s="6"/>
      <c r="O9" s="6"/>
      <c r="P9" s="6"/>
      <c r="Q9" s="6">
        <v>2</v>
      </c>
      <c r="R9" s="6">
        <v>2</v>
      </c>
      <c r="S9" s="6">
        <v>1</v>
      </c>
      <c r="T9" s="6">
        <v>1</v>
      </c>
      <c r="U9" s="6">
        <v>3</v>
      </c>
      <c r="V9" s="6">
        <v>1</v>
      </c>
      <c r="W9" s="6">
        <v>5</v>
      </c>
      <c r="X9" s="6">
        <v>18</v>
      </c>
      <c r="Y9" s="6">
        <v>7</v>
      </c>
      <c r="Z9" s="6">
        <v>20</v>
      </c>
      <c r="AA9" s="6">
        <v>14</v>
      </c>
      <c r="AB9" s="6">
        <v>9</v>
      </c>
      <c r="AC9" s="6">
        <v>6</v>
      </c>
      <c r="AD9" s="6"/>
      <c r="AE9" s="6">
        <v>1</v>
      </c>
      <c r="AF9" s="6"/>
      <c r="AG9" s="6"/>
    </row>
    <row r="10" spans="1:33" s="10" customFormat="1" ht="75" customHeight="1" x14ac:dyDescent="0.25">
      <c r="A10" s="19"/>
      <c r="B10" s="12"/>
      <c r="C10" s="16" t="s">
        <v>46</v>
      </c>
      <c r="D10" s="6" t="s">
        <v>164</v>
      </c>
      <c r="E10" s="7">
        <v>100</v>
      </c>
      <c r="F10" s="8">
        <v>50</v>
      </c>
      <c r="G10" s="9">
        <f>F10*H10</f>
        <v>4800</v>
      </c>
      <c r="H10" s="6">
        <f t="shared" si="0"/>
        <v>96</v>
      </c>
      <c r="I10" s="6" t="s">
        <v>5</v>
      </c>
      <c r="J10" s="6"/>
      <c r="K10" s="6"/>
      <c r="L10" s="6"/>
      <c r="M10" s="6"/>
      <c r="N10" s="6"/>
      <c r="O10" s="6"/>
      <c r="P10" s="6">
        <v>18</v>
      </c>
      <c r="Q10" s="6">
        <v>16</v>
      </c>
      <c r="R10" s="6">
        <v>9</v>
      </c>
      <c r="S10" s="6"/>
      <c r="T10" s="6">
        <v>40</v>
      </c>
      <c r="U10" s="6">
        <v>13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ht="75" customHeight="1" x14ac:dyDescent="0.25">
      <c r="A11" s="19"/>
      <c r="B11" s="12"/>
      <c r="C11" s="16" t="s">
        <v>37</v>
      </c>
      <c r="D11" s="6" t="s">
        <v>155</v>
      </c>
      <c r="E11" s="7">
        <v>75</v>
      </c>
      <c r="F11" s="8">
        <v>37.5</v>
      </c>
      <c r="G11" s="9">
        <f>F11*H11</f>
        <v>4950</v>
      </c>
      <c r="H11" s="6">
        <f t="shared" si="0"/>
        <v>132</v>
      </c>
      <c r="I11" s="6" t="s">
        <v>5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>
        <v>71</v>
      </c>
      <c r="U11" s="6">
        <v>61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75" customHeight="1" x14ac:dyDescent="0.25">
      <c r="A12" s="19"/>
      <c r="B12" s="12"/>
      <c r="C12" s="16" t="s">
        <v>31</v>
      </c>
      <c r="D12" s="6" t="s">
        <v>149</v>
      </c>
      <c r="E12" s="7">
        <v>190</v>
      </c>
      <c r="F12" s="8">
        <v>95</v>
      </c>
      <c r="G12" s="9">
        <f>F12*H12</f>
        <v>12635</v>
      </c>
      <c r="H12" s="6">
        <f t="shared" si="0"/>
        <v>133</v>
      </c>
      <c r="I12" s="6" t="s">
        <v>6</v>
      </c>
      <c r="J12" s="6"/>
      <c r="K12" s="6"/>
      <c r="L12" s="6"/>
      <c r="M12" s="6"/>
      <c r="N12" s="6"/>
      <c r="O12" s="6"/>
      <c r="P12" s="6">
        <v>133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ht="75" customHeight="1" x14ac:dyDescent="0.25">
      <c r="A13" s="19"/>
      <c r="B13" s="12"/>
      <c r="C13" s="16" t="s">
        <v>45</v>
      </c>
      <c r="D13" s="6" t="s">
        <v>163</v>
      </c>
      <c r="E13" s="7">
        <v>100</v>
      </c>
      <c r="F13" s="8">
        <v>50</v>
      </c>
      <c r="G13" s="9">
        <f>F13*H13</f>
        <v>3400</v>
      </c>
      <c r="H13" s="6">
        <f t="shared" si="0"/>
        <v>68</v>
      </c>
      <c r="I13" s="6" t="s">
        <v>5</v>
      </c>
      <c r="J13" s="6"/>
      <c r="K13" s="6"/>
      <c r="L13" s="6"/>
      <c r="M13" s="6"/>
      <c r="N13" s="6"/>
      <c r="O13" s="6"/>
      <c r="P13" s="6">
        <v>23</v>
      </c>
      <c r="Q13" s="6">
        <v>18</v>
      </c>
      <c r="R13" s="6">
        <v>14</v>
      </c>
      <c r="S13" s="6"/>
      <c r="T13" s="6">
        <v>13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ht="75" customHeight="1" x14ac:dyDescent="0.25">
      <c r="A14" s="19"/>
      <c r="B14" s="12"/>
      <c r="C14" s="16" t="s">
        <v>114</v>
      </c>
      <c r="D14" s="6" t="s">
        <v>232</v>
      </c>
      <c r="E14" s="7">
        <v>120</v>
      </c>
      <c r="F14" s="8">
        <v>60</v>
      </c>
      <c r="G14" s="9">
        <f>F14*H14</f>
        <v>9420</v>
      </c>
      <c r="H14" s="6">
        <f t="shared" si="0"/>
        <v>157</v>
      </c>
      <c r="I14" s="6" t="s">
        <v>6</v>
      </c>
      <c r="J14" s="6"/>
      <c r="K14" s="6">
        <v>93</v>
      </c>
      <c r="L14" s="6">
        <v>42</v>
      </c>
      <c r="M14" s="6"/>
      <c r="N14" s="6"/>
      <c r="O14" s="6">
        <v>7</v>
      </c>
      <c r="P14" s="6"/>
      <c r="Q14" s="6"/>
      <c r="R14" s="6"/>
      <c r="S14" s="6"/>
      <c r="T14" s="6">
        <v>15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ht="75" customHeight="1" x14ac:dyDescent="0.25">
      <c r="A15" s="19"/>
      <c r="B15" s="12"/>
      <c r="C15" s="16" t="s">
        <v>41</v>
      </c>
      <c r="D15" s="6" t="s">
        <v>159</v>
      </c>
      <c r="E15" s="7">
        <v>110</v>
      </c>
      <c r="F15" s="8">
        <v>55</v>
      </c>
      <c r="G15" s="9">
        <f>F15*H15</f>
        <v>4180</v>
      </c>
      <c r="H15" s="6">
        <f t="shared" si="0"/>
        <v>76</v>
      </c>
      <c r="I15" s="6" t="s">
        <v>6</v>
      </c>
      <c r="J15" s="6"/>
      <c r="K15" s="6"/>
      <c r="L15" s="6"/>
      <c r="M15" s="6"/>
      <c r="N15" s="6">
        <v>43</v>
      </c>
      <c r="O15" s="6"/>
      <c r="P15" s="6">
        <v>14</v>
      </c>
      <c r="Q15" s="6">
        <v>19</v>
      </c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75" customHeight="1" x14ac:dyDescent="0.25">
      <c r="A16" s="19"/>
      <c r="B16" s="12"/>
      <c r="C16" s="16" t="s">
        <v>38</v>
      </c>
      <c r="D16" s="6" t="s">
        <v>156</v>
      </c>
      <c r="E16" s="7">
        <v>70</v>
      </c>
      <c r="F16" s="8">
        <v>35</v>
      </c>
      <c r="G16" s="9">
        <f>F16*H16</f>
        <v>3920</v>
      </c>
      <c r="H16" s="6">
        <f t="shared" si="0"/>
        <v>112</v>
      </c>
      <c r="I16" s="6" t="s">
        <v>5</v>
      </c>
      <c r="J16" s="6"/>
      <c r="K16" s="6">
        <v>112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ht="75" customHeight="1" x14ac:dyDescent="0.25">
      <c r="A17" s="19"/>
      <c r="B17" s="12"/>
      <c r="C17" s="16" t="s">
        <v>99</v>
      </c>
      <c r="D17" s="6" t="s">
        <v>217</v>
      </c>
      <c r="E17" s="7">
        <v>180</v>
      </c>
      <c r="F17" s="8">
        <v>90</v>
      </c>
      <c r="G17" s="9">
        <f>F17*H17</f>
        <v>3870</v>
      </c>
      <c r="H17" s="6">
        <f t="shared" si="0"/>
        <v>43</v>
      </c>
      <c r="I17" s="6" t="s">
        <v>6</v>
      </c>
      <c r="J17" s="6"/>
      <c r="K17" s="6">
        <v>3</v>
      </c>
      <c r="L17" s="6">
        <v>10</v>
      </c>
      <c r="M17" s="6"/>
      <c r="N17" s="6"/>
      <c r="O17" s="6"/>
      <c r="P17" s="6"/>
      <c r="Q17" s="6">
        <v>10</v>
      </c>
      <c r="R17" s="6">
        <v>3</v>
      </c>
      <c r="S17" s="6">
        <v>10</v>
      </c>
      <c r="T17" s="6">
        <v>1</v>
      </c>
      <c r="U17" s="6">
        <v>3</v>
      </c>
      <c r="V17" s="6">
        <v>3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75" customHeight="1" x14ac:dyDescent="0.25">
      <c r="A18" s="19"/>
      <c r="B18" s="12"/>
      <c r="C18" s="16" t="s">
        <v>137</v>
      </c>
      <c r="D18" s="6" t="s">
        <v>255</v>
      </c>
      <c r="E18" s="7">
        <v>130</v>
      </c>
      <c r="F18" s="8">
        <v>65</v>
      </c>
      <c r="G18" s="9">
        <f>F18*H18</f>
        <v>1170</v>
      </c>
      <c r="H18" s="6">
        <f t="shared" si="0"/>
        <v>18</v>
      </c>
      <c r="I18" s="6" t="s">
        <v>6</v>
      </c>
      <c r="J18" s="6"/>
      <c r="K18" s="6"/>
      <c r="L18" s="6"/>
      <c r="M18" s="6"/>
      <c r="N18" s="6"/>
      <c r="O18" s="6"/>
      <c r="P18" s="6"/>
      <c r="Q18" s="6">
        <v>2</v>
      </c>
      <c r="R18" s="6">
        <v>1</v>
      </c>
      <c r="S18" s="6">
        <v>2</v>
      </c>
      <c r="T18" s="6">
        <v>2</v>
      </c>
      <c r="U18" s="6"/>
      <c r="V18" s="6"/>
      <c r="W18" s="6">
        <v>2</v>
      </c>
      <c r="X18" s="6"/>
      <c r="Y18" s="6"/>
      <c r="Z18" s="6">
        <v>8</v>
      </c>
      <c r="AA18" s="6">
        <v>1</v>
      </c>
      <c r="AB18" s="6"/>
      <c r="AC18" s="6"/>
      <c r="AD18" s="6"/>
      <c r="AE18" s="6"/>
      <c r="AF18" s="6"/>
      <c r="AG18" s="6"/>
    </row>
    <row r="19" spans="1:33" ht="75" customHeight="1" x14ac:dyDescent="0.25">
      <c r="A19" s="19"/>
      <c r="B19" s="12"/>
      <c r="C19" s="16" t="s">
        <v>96</v>
      </c>
      <c r="D19" s="6" t="s">
        <v>214</v>
      </c>
      <c r="E19" s="7">
        <v>125</v>
      </c>
      <c r="F19" s="8">
        <v>62.5</v>
      </c>
      <c r="G19" s="9">
        <f>F19*H19</f>
        <v>5875</v>
      </c>
      <c r="H19" s="6">
        <f t="shared" si="0"/>
        <v>94</v>
      </c>
      <c r="I19" s="6" t="s">
        <v>6</v>
      </c>
      <c r="J19" s="6"/>
      <c r="K19" s="6"/>
      <c r="L19" s="6"/>
      <c r="M19" s="6"/>
      <c r="N19" s="6">
        <v>1</v>
      </c>
      <c r="O19" s="6">
        <v>2</v>
      </c>
      <c r="P19" s="6"/>
      <c r="Q19" s="6">
        <v>4</v>
      </c>
      <c r="R19" s="6">
        <v>12</v>
      </c>
      <c r="S19" s="6">
        <v>1</v>
      </c>
      <c r="T19" s="6"/>
      <c r="U19" s="6">
        <v>25</v>
      </c>
      <c r="V19" s="6">
        <v>36</v>
      </c>
      <c r="W19" s="6">
        <v>13</v>
      </c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75" customHeight="1" x14ac:dyDescent="0.25">
      <c r="A20" s="19"/>
      <c r="B20" s="12"/>
      <c r="C20" s="16" t="s">
        <v>77</v>
      </c>
      <c r="D20" s="6" t="s">
        <v>195</v>
      </c>
      <c r="E20" s="7">
        <v>140</v>
      </c>
      <c r="F20" s="8">
        <v>70</v>
      </c>
      <c r="G20" s="9">
        <f>F20*H20</f>
        <v>5740</v>
      </c>
      <c r="H20" s="6">
        <f t="shared" si="0"/>
        <v>82</v>
      </c>
      <c r="I20" s="6" t="s">
        <v>6</v>
      </c>
      <c r="J20" s="6"/>
      <c r="K20" s="6"/>
      <c r="L20" s="6"/>
      <c r="M20" s="6"/>
      <c r="N20" s="6"/>
      <c r="O20" s="6"/>
      <c r="P20" s="6"/>
      <c r="Q20" s="6">
        <v>4</v>
      </c>
      <c r="R20" s="6">
        <v>5</v>
      </c>
      <c r="S20" s="6"/>
      <c r="T20" s="6"/>
      <c r="U20" s="6">
        <v>2</v>
      </c>
      <c r="V20" s="6"/>
      <c r="W20" s="6">
        <v>5</v>
      </c>
      <c r="X20" s="6">
        <v>10</v>
      </c>
      <c r="Y20" s="6">
        <v>10</v>
      </c>
      <c r="Z20" s="6">
        <v>9</v>
      </c>
      <c r="AA20" s="6">
        <v>13</v>
      </c>
      <c r="AB20" s="6">
        <v>9</v>
      </c>
      <c r="AC20" s="6">
        <v>8</v>
      </c>
      <c r="AD20" s="6"/>
      <c r="AE20" s="6">
        <v>7</v>
      </c>
      <c r="AF20" s="6"/>
      <c r="AG20" s="6"/>
    </row>
    <row r="21" spans="1:33" ht="75" customHeight="1" x14ac:dyDescent="0.25">
      <c r="A21" s="19"/>
      <c r="B21" s="12"/>
      <c r="C21" s="16" t="s">
        <v>92</v>
      </c>
      <c r="D21" s="6" t="s">
        <v>210</v>
      </c>
      <c r="E21" s="7">
        <v>160</v>
      </c>
      <c r="F21" s="8">
        <v>80</v>
      </c>
      <c r="G21" s="9">
        <f>F21*H21</f>
        <v>2160</v>
      </c>
      <c r="H21" s="6">
        <f t="shared" si="0"/>
        <v>27</v>
      </c>
      <c r="I21" s="6" t="s">
        <v>6</v>
      </c>
      <c r="J21" s="6"/>
      <c r="K21" s="6">
        <v>1</v>
      </c>
      <c r="L21" s="6">
        <v>2</v>
      </c>
      <c r="M21" s="6">
        <v>1</v>
      </c>
      <c r="N21" s="6">
        <v>2</v>
      </c>
      <c r="O21" s="6">
        <v>4</v>
      </c>
      <c r="P21" s="6">
        <v>4</v>
      </c>
      <c r="Q21" s="6">
        <v>5</v>
      </c>
      <c r="R21" s="6">
        <v>3</v>
      </c>
      <c r="S21" s="6">
        <v>3</v>
      </c>
      <c r="T21" s="6">
        <v>1</v>
      </c>
      <c r="U21" s="6">
        <v>1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ht="75" customHeight="1" x14ac:dyDescent="0.25">
      <c r="A22" s="19"/>
      <c r="B22" s="12"/>
      <c r="C22" s="16" t="s">
        <v>63</v>
      </c>
      <c r="D22" s="6" t="s">
        <v>181</v>
      </c>
      <c r="E22" s="7">
        <v>60</v>
      </c>
      <c r="F22" s="8">
        <v>30</v>
      </c>
      <c r="G22" s="9">
        <f>F22*H22</f>
        <v>1590</v>
      </c>
      <c r="H22" s="6">
        <f t="shared" si="0"/>
        <v>53</v>
      </c>
      <c r="I22" s="6" t="s">
        <v>5</v>
      </c>
      <c r="J22" s="6"/>
      <c r="K22" s="6"/>
      <c r="L22" s="6"/>
      <c r="M22" s="6"/>
      <c r="N22" s="6"/>
      <c r="O22" s="6"/>
      <c r="P22" s="6">
        <v>21</v>
      </c>
      <c r="Q22" s="6"/>
      <c r="R22" s="6">
        <v>17</v>
      </c>
      <c r="S22" s="6"/>
      <c r="T22" s="6">
        <v>7</v>
      </c>
      <c r="U22" s="6">
        <v>8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75" customHeight="1" x14ac:dyDescent="0.25">
      <c r="A23" s="19"/>
      <c r="B23" s="12"/>
      <c r="C23" s="16" t="s">
        <v>52</v>
      </c>
      <c r="D23" s="6" t="s">
        <v>170</v>
      </c>
      <c r="E23" s="7">
        <v>90</v>
      </c>
      <c r="F23" s="8">
        <v>45</v>
      </c>
      <c r="G23" s="9">
        <f>F23*H23</f>
        <v>1980</v>
      </c>
      <c r="H23" s="6">
        <f t="shared" si="0"/>
        <v>44</v>
      </c>
      <c r="I23" s="6" t="s">
        <v>6</v>
      </c>
      <c r="J23" s="6"/>
      <c r="K23" s="6"/>
      <c r="L23" s="6"/>
      <c r="M23" s="6"/>
      <c r="N23" s="6"/>
      <c r="O23" s="6">
        <v>44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75" customHeight="1" x14ac:dyDescent="0.25">
      <c r="A24" s="19"/>
      <c r="B24" s="12"/>
      <c r="C24" s="16" t="s">
        <v>118</v>
      </c>
      <c r="D24" s="6" t="s">
        <v>236</v>
      </c>
      <c r="E24" s="7">
        <v>160</v>
      </c>
      <c r="F24" s="8">
        <v>80</v>
      </c>
      <c r="G24" s="9">
        <f>F24*H24</f>
        <v>3520</v>
      </c>
      <c r="H24" s="6">
        <f t="shared" si="0"/>
        <v>44</v>
      </c>
      <c r="I24" s="6" t="s">
        <v>6</v>
      </c>
      <c r="J24" s="6"/>
      <c r="K24" s="6"/>
      <c r="L24" s="6">
        <v>1</v>
      </c>
      <c r="M24" s="6">
        <v>2</v>
      </c>
      <c r="N24" s="6">
        <v>1</v>
      </c>
      <c r="O24" s="6">
        <v>9</v>
      </c>
      <c r="P24" s="6">
        <v>8</v>
      </c>
      <c r="Q24" s="6">
        <v>7</v>
      </c>
      <c r="R24" s="6">
        <v>2</v>
      </c>
      <c r="S24" s="6">
        <v>5</v>
      </c>
      <c r="T24" s="6">
        <v>2</v>
      </c>
      <c r="U24" s="6">
        <v>3</v>
      </c>
      <c r="V24" s="6">
        <v>2</v>
      </c>
      <c r="W24" s="6">
        <v>2</v>
      </c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75" customHeight="1" x14ac:dyDescent="0.25">
      <c r="A25" s="19"/>
      <c r="B25" s="12"/>
      <c r="C25" s="16" t="s">
        <v>129</v>
      </c>
      <c r="D25" s="6" t="s">
        <v>247</v>
      </c>
      <c r="E25" s="7">
        <v>160</v>
      </c>
      <c r="F25" s="8">
        <v>80</v>
      </c>
      <c r="G25" s="9">
        <f>F25*H25</f>
        <v>3840</v>
      </c>
      <c r="H25" s="6">
        <f t="shared" si="0"/>
        <v>48</v>
      </c>
      <c r="I25" s="6" t="s">
        <v>6</v>
      </c>
      <c r="J25" s="6"/>
      <c r="K25" s="6">
        <v>1</v>
      </c>
      <c r="L25" s="6">
        <v>13</v>
      </c>
      <c r="M25" s="6"/>
      <c r="N25" s="6"/>
      <c r="O25" s="6">
        <v>1</v>
      </c>
      <c r="P25" s="6"/>
      <c r="Q25" s="6"/>
      <c r="R25" s="6">
        <v>4</v>
      </c>
      <c r="S25" s="6">
        <v>11</v>
      </c>
      <c r="T25" s="6">
        <v>4</v>
      </c>
      <c r="U25" s="6">
        <v>7</v>
      </c>
      <c r="V25" s="6">
        <v>4</v>
      </c>
      <c r="W25" s="6">
        <v>3</v>
      </c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75" customHeight="1" x14ac:dyDescent="0.25">
      <c r="A26" s="19"/>
      <c r="B26" s="12"/>
      <c r="C26" s="16" t="s">
        <v>80</v>
      </c>
      <c r="D26" s="6" t="s">
        <v>198</v>
      </c>
      <c r="E26" s="7">
        <v>160</v>
      </c>
      <c r="F26" s="8">
        <v>80</v>
      </c>
      <c r="G26" s="9">
        <f>F26*H26</f>
        <v>6720</v>
      </c>
      <c r="H26" s="6">
        <f t="shared" si="0"/>
        <v>84</v>
      </c>
      <c r="I26" s="6" t="s">
        <v>6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>
        <v>2</v>
      </c>
      <c r="Y26" s="6">
        <v>10</v>
      </c>
      <c r="Z26" s="6">
        <v>22</v>
      </c>
      <c r="AA26" s="6">
        <v>31</v>
      </c>
      <c r="AB26" s="6">
        <v>10</v>
      </c>
      <c r="AC26" s="6">
        <v>9</v>
      </c>
      <c r="AD26" s="6"/>
      <c r="AE26" s="6"/>
      <c r="AF26" s="6"/>
      <c r="AG26" s="6"/>
    </row>
    <row r="27" spans="1:33" ht="75" customHeight="1" x14ac:dyDescent="0.25">
      <c r="A27" s="19"/>
      <c r="B27" s="12"/>
      <c r="C27" s="16" t="s">
        <v>93</v>
      </c>
      <c r="D27" s="6" t="s">
        <v>211</v>
      </c>
      <c r="E27" s="7">
        <v>160</v>
      </c>
      <c r="F27" s="8">
        <v>80</v>
      </c>
      <c r="G27" s="9">
        <f>F27*H27</f>
        <v>1680</v>
      </c>
      <c r="H27" s="6">
        <f t="shared" si="0"/>
        <v>21</v>
      </c>
      <c r="I27" s="6" t="s">
        <v>6</v>
      </c>
      <c r="J27" s="6"/>
      <c r="K27" s="6"/>
      <c r="L27" s="6"/>
      <c r="M27" s="6"/>
      <c r="N27" s="6">
        <v>1</v>
      </c>
      <c r="O27" s="6"/>
      <c r="P27" s="6">
        <v>2</v>
      </c>
      <c r="Q27" s="6">
        <v>4</v>
      </c>
      <c r="R27" s="6">
        <v>6</v>
      </c>
      <c r="S27" s="6">
        <v>4</v>
      </c>
      <c r="T27" s="6">
        <v>2</v>
      </c>
      <c r="U27" s="6">
        <v>1</v>
      </c>
      <c r="V27" s="6">
        <v>1</v>
      </c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75" customHeight="1" x14ac:dyDescent="0.25">
      <c r="A28" s="19"/>
      <c r="B28" s="12"/>
      <c r="C28" s="16" t="s">
        <v>115</v>
      </c>
      <c r="D28" s="6" t="s">
        <v>233</v>
      </c>
      <c r="E28" s="7">
        <v>160</v>
      </c>
      <c r="F28" s="8">
        <v>80</v>
      </c>
      <c r="G28" s="9">
        <f>F28*H28</f>
        <v>6320</v>
      </c>
      <c r="H28" s="6">
        <f t="shared" si="0"/>
        <v>79</v>
      </c>
      <c r="I28" s="6" t="s">
        <v>6</v>
      </c>
      <c r="J28" s="6"/>
      <c r="K28" s="6"/>
      <c r="L28" s="6"/>
      <c r="M28" s="6"/>
      <c r="N28" s="6"/>
      <c r="O28" s="6"/>
      <c r="P28" s="6"/>
      <c r="Q28" s="6">
        <v>7</v>
      </c>
      <c r="R28" s="6"/>
      <c r="S28" s="6"/>
      <c r="T28" s="6"/>
      <c r="U28" s="6">
        <v>2</v>
      </c>
      <c r="V28" s="6"/>
      <c r="W28" s="6"/>
      <c r="X28" s="6">
        <v>1</v>
      </c>
      <c r="Y28" s="6">
        <v>4</v>
      </c>
      <c r="Z28" s="6">
        <v>4</v>
      </c>
      <c r="AA28" s="6">
        <v>7</v>
      </c>
      <c r="AB28" s="6"/>
      <c r="AC28" s="6">
        <v>25</v>
      </c>
      <c r="AD28" s="6"/>
      <c r="AE28" s="6">
        <v>29</v>
      </c>
      <c r="AF28" s="6"/>
      <c r="AG28" s="6"/>
    </row>
    <row r="29" spans="1:33" ht="75" customHeight="1" x14ac:dyDescent="0.25">
      <c r="A29" s="19"/>
      <c r="B29" s="12"/>
      <c r="C29" s="16" t="s">
        <v>126</v>
      </c>
      <c r="D29" s="6" t="s">
        <v>244</v>
      </c>
      <c r="E29" s="7">
        <v>160</v>
      </c>
      <c r="F29" s="8">
        <v>80</v>
      </c>
      <c r="G29" s="9">
        <f>F29*H29</f>
        <v>1440</v>
      </c>
      <c r="H29" s="6">
        <f t="shared" si="0"/>
        <v>18</v>
      </c>
      <c r="I29" s="6" t="s">
        <v>6</v>
      </c>
      <c r="J29" s="6"/>
      <c r="K29" s="6"/>
      <c r="L29" s="6"/>
      <c r="M29" s="6"/>
      <c r="N29" s="6"/>
      <c r="O29" s="6"/>
      <c r="P29" s="6"/>
      <c r="Q29" s="6">
        <v>1</v>
      </c>
      <c r="R29" s="6">
        <v>1</v>
      </c>
      <c r="S29" s="6"/>
      <c r="T29" s="6"/>
      <c r="U29" s="6"/>
      <c r="V29" s="6">
        <v>1</v>
      </c>
      <c r="W29" s="6">
        <v>1</v>
      </c>
      <c r="X29" s="6"/>
      <c r="Y29" s="6">
        <v>1</v>
      </c>
      <c r="Z29" s="6">
        <v>4</v>
      </c>
      <c r="AA29" s="6">
        <v>3</v>
      </c>
      <c r="AB29" s="6">
        <v>3</v>
      </c>
      <c r="AC29" s="6">
        <v>2</v>
      </c>
      <c r="AD29" s="6"/>
      <c r="AE29" s="6">
        <v>1</v>
      </c>
      <c r="AF29" s="6"/>
      <c r="AG29" s="6"/>
    </row>
    <row r="30" spans="1:33" ht="75" customHeight="1" x14ac:dyDescent="0.25">
      <c r="A30" s="19"/>
      <c r="B30" s="12"/>
      <c r="C30" s="16" t="s">
        <v>102</v>
      </c>
      <c r="D30" s="6" t="s">
        <v>220</v>
      </c>
      <c r="E30" s="7">
        <v>90</v>
      </c>
      <c r="F30" s="8">
        <v>45</v>
      </c>
      <c r="G30" s="9">
        <f>F30*H30</f>
        <v>2340</v>
      </c>
      <c r="H30" s="6">
        <f t="shared" si="0"/>
        <v>52</v>
      </c>
      <c r="I30" s="6" t="s">
        <v>5</v>
      </c>
      <c r="J30" s="6"/>
      <c r="K30" s="6"/>
      <c r="L30" s="6"/>
      <c r="M30" s="6"/>
      <c r="N30" s="6"/>
      <c r="O30" s="6"/>
      <c r="P30" s="6">
        <v>31</v>
      </c>
      <c r="Q30" s="6">
        <v>19</v>
      </c>
      <c r="R30" s="6"/>
      <c r="S30" s="6"/>
      <c r="T30" s="6"/>
      <c r="U30" s="6">
        <v>2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75" customHeight="1" x14ac:dyDescent="0.25">
      <c r="A31" s="19"/>
      <c r="B31" s="12"/>
      <c r="C31" s="16" t="s">
        <v>65</v>
      </c>
      <c r="D31" s="6" t="s">
        <v>183</v>
      </c>
      <c r="E31" s="7">
        <v>100</v>
      </c>
      <c r="F31" s="8">
        <v>50</v>
      </c>
      <c r="G31" s="9">
        <f>F31*H31</f>
        <v>1750</v>
      </c>
      <c r="H31" s="6">
        <f t="shared" si="0"/>
        <v>35</v>
      </c>
      <c r="I31" s="6" t="s">
        <v>6</v>
      </c>
      <c r="J31" s="6"/>
      <c r="K31" s="6"/>
      <c r="L31" s="6"/>
      <c r="M31" s="6"/>
      <c r="N31" s="6"/>
      <c r="O31" s="6">
        <v>2</v>
      </c>
      <c r="P31" s="6"/>
      <c r="Q31" s="6"/>
      <c r="R31" s="6"/>
      <c r="S31" s="6"/>
      <c r="T31" s="6"/>
      <c r="U31" s="6"/>
      <c r="V31" s="6">
        <v>32</v>
      </c>
      <c r="W31" s="6">
        <v>1</v>
      </c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75" customHeight="1" x14ac:dyDescent="0.25">
      <c r="A32" s="19"/>
      <c r="B32" s="12"/>
      <c r="C32" s="16" t="s">
        <v>53</v>
      </c>
      <c r="D32" s="6" t="s">
        <v>171</v>
      </c>
      <c r="E32" s="7">
        <v>115</v>
      </c>
      <c r="F32" s="8">
        <v>57.5</v>
      </c>
      <c r="G32" s="9">
        <f>F32*H32</f>
        <v>2012.5</v>
      </c>
      <c r="H32" s="6">
        <f t="shared" si="0"/>
        <v>35</v>
      </c>
      <c r="I32" s="6" t="s">
        <v>6</v>
      </c>
      <c r="J32" s="6"/>
      <c r="K32" s="6"/>
      <c r="L32" s="6"/>
      <c r="M32" s="6"/>
      <c r="N32" s="6"/>
      <c r="O32" s="6"/>
      <c r="P32" s="6"/>
      <c r="Q32" s="6">
        <v>15</v>
      </c>
      <c r="R32" s="6">
        <v>15</v>
      </c>
      <c r="S32" s="6">
        <v>1</v>
      </c>
      <c r="T32" s="6"/>
      <c r="U32" s="6">
        <v>3</v>
      </c>
      <c r="V32" s="6">
        <v>1</v>
      </c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75" customHeight="1" x14ac:dyDescent="0.25">
      <c r="A33" s="19"/>
      <c r="B33" s="12"/>
      <c r="C33" s="16" t="s">
        <v>64</v>
      </c>
      <c r="D33" s="6" t="s">
        <v>182</v>
      </c>
      <c r="E33" s="7">
        <v>150</v>
      </c>
      <c r="F33" s="8">
        <v>75</v>
      </c>
      <c r="G33" s="9">
        <f>F33*H33</f>
        <v>5025</v>
      </c>
      <c r="H33" s="6">
        <f t="shared" si="0"/>
        <v>67</v>
      </c>
      <c r="I33" s="6" t="s">
        <v>6</v>
      </c>
      <c r="J33" s="6"/>
      <c r="K33" s="6">
        <v>43</v>
      </c>
      <c r="L33" s="6">
        <v>23</v>
      </c>
      <c r="M33" s="6"/>
      <c r="N33" s="6"/>
      <c r="O33" s="6"/>
      <c r="P33" s="6"/>
      <c r="Q33" s="6"/>
      <c r="R33" s="6"/>
      <c r="S33" s="6"/>
      <c r="T33" s="6"/>
      <c r="U33" s="6"/>
      <c r="V33" s="6">
        <v>1</v>
      </c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75" customHeight="1" x14ac:dyDescent="0.25">
      <c r="A34" s="19"/>
      <c r="B34" s="12"/>
      <c r="C34" s="16" t="s">
        <v>78</v>
      </c>
      <c r="D34" s="6" t="s">
        <v>196</v>
      </c>
      <c r="E34" s="7">
        <v>140</v>
      </c>
      <c r="F34" s="8">
        <v>70</v>
      </c>
      <c r="G34" s="9">
        <f>F34*H34</f>
        <v>2310</v>
      </c>
      <c r="H34" s="6">
        <f t="shared" si="0"/>
        <v>33</v>
      </c>
      <c r="I34" s="6" t="s">
        <v>6</v>
      </c>
      <c r="J34" s="6"/>
      <c r="K34" s="6">
        <v>2</v>
      </c>
      <c r="L34" s="6"/>
      <c r="M34" s="6"/>
      <c r="N34" s="6">
        <v>1</v>
      </c>
      <c r="O34" s="6">
        <v>2</v>
      </c>
      <c r="P34" s="6">
        <v>2</v>
      </c>
      <c r="Q34" s="6"/>
      <c r="R34" s="6">
        <v>2</v>
      </c>
      <c r="S34" s="6">
        <v>1</v>
      </c>
      <c r="T34" s="6">
        <v>9</v>
      </c>
      <c r="U34" s="6">
        <v>8</v>
      </c>
      <c r="V34" s="6">
        <v>5</v>
      </c>
      <c r="W34" s="6">
        <v>1</v>
      </c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75" customHeight="1" x14ac:dyDescent="0.25">
      <c r="A35" s="19"/>
      <c r="B35" s="12"/>
      <c r="C35" s="16" t="s">
        <v>82</v>
      </c>
      <c r="D35" s="6" t="s">
        <v>200</v>
      </c>
      <c r="E35" s="7">
        <v>160</v>
      </c>
      <c r="F35" s="8">
        <v>80</v>
      </c>
      <c r="G35" s="9">
        <f>F35*H35</f>
        <v>1280</v>
      </c>
      <c r="H35" s="6">
        <f t="shared" si="0"/>
        <v>16</v>
      </c>
      <c r="I35" s="6" t="s">
        <v>6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>
        <v>1</v>
      </c>
      <c r="V35" s="6"/>
      <c r="W35" s="6">
        <v>1</v>
      </c>
      <c r="X35" s="6">
        <v>8</v>
      </c>
      <c r="Y35" s="6"/>
      <c r="Z35" s="6">
        <v>1</v>
      </c>
      <c r="AA35" s="6">
        <v>2</v>
      </c>
      <c r="AB35" s="6"/>
      <c r="AC35" s="6"/>
      <c r="AD35" s="6"/>
      <c r="AE35" s="6">
        <v>3</v>
      </c>
      <c r="AF35" s="6"/>
      <c r="AG35" s="6"/>
    </row>
    <row r="36" spans="1:33" ht="75" customHeight="1" x14ac:dyDescent="0.25">
      <c r="A36" s="19"/>
      <c r="B36" s="12"/>
      <c r="C36" s="16" t="s">
        <v>130</v>
      </c>
      <c r="D36" s="6" t="s">
        <v>248</v>
      </c>
      <c r="E36" s="7">
        <v>180</v>
      </c>
      <c r="F36" s="8">
        <v>90</v>
      </c>
      <c r="G36" s="9">
        <f>F36*H36</f>
        <v>5580</v>
      </c>
      <c r="H36" s="6">
        <f t="shared" si="0"/>
        <v>62</v>
      </c>
      <c r="I36" s="6" t="s">
        <v>6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>
        <v>12</v>
      </c>
      <c r="Z36" s="6">
        <v>25</v>
      </c>
      <c r="AA36" s="6">
        <v>17</v>
      </c>
      <c r="AB36" s="6">
        <v>7</v>
      </c>
      <c r="AC36" s="6">
        <v>1</v>
      </c>
      <c r="AD36" s="6"/>
      <c r="AE36" s="6"/>
      <c r="AF36" s="6"/>
      <c r="AG36" s="6"/>
    </row>
    <row r="37" spans="1:33" ht="75" customHeight="1" x14ac:dyDescent="0.25">
      <c r="A37" s="19"/>
      <c r="B37" s="12"/>
      <c r="C37" s="16" t="s">
        <v>103</v>
      </c>
      <c r="D37" s="6" t="s">
        <v>221</v>
      </c>
      <c r="E37" s="7">
        <v>90</v>
      </c>
      <c r="F37" s="8">
        <v>45</v>
      </c>
      <c r="G37" s="9">
        <f>F37*H37</f>
        <v>1980</v>
      </c>
      <c r="H37" s="6">
        <f t="shared" si="0"/>
        <v>44</v>
      </c>
      <c r="I37" s="6" t="s">
        <v>5</v>
      </c>
      <c r="J37" s="6"/>
      <c r="K37" s="6"/>
      <c r="L37" s="6"/>
      <c r="M37" s="6"/>
      <c r="N37" s="6"/>
      <c r="O37" s="6"/>
      <c r="P37" s="6">
        <v>26</v>
      </c>
      <c r="Q37" s="6">
        <v>14</v>
      </c>
      <c r="R37" s="6">
        <v>3</v>
      </c>
      <c r="S37" s="6"/>
      <c r="T37" s="6"/>
      <c r="U37" s="6">
        <v>1</v>
      </c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75" customHeight="1" x14ac:dyDescent="0.25">
      <c r="A38" s="19"/>
      <c r="B38" s="12"/>
      <c r="C38" s="16" t="s">
        <v>135</v>
      </c>
      <c r="D38" s="6" t="s">
        <v>253</v>
      </c>
      <c r="E38" s="7">
        <v>130</v>
      </c>
      <c r="F38" s="8">
        <v>65</v>
      </c>
      <c r="G38" s="9">
        <f>F38*H38</f>
        <v>2275</v>
      </c>
      <c r="H38" s="6">
        <f t="shared" si="0"/>
        <v>35</v>
      </c>
      <c r="I38" s="6" t="s">
        <v>6</v>
      </c>
      <c r="J38" s="6"/>
      <c r="K38" s="6"/>
      <c r="L38" s="6"/>
      <c r="M38" s="6"/>
      <c r="N38" s="6"/>
      <c r="O38" s="6"/>
      <c r="P38" s="6"/>
      <c r="Q38" s="6"/>
      <c r="R38" s="6"/>
      <c r="S38" s="6">
        <v>1</v>
      </c>
      <c r="T38" s="6">
        <v>3</v>
      </c>
      <c r="U38" s="6">
        <v>21</v>
      </c>
      <c r="V38" s="6"/>
      <c r="W38" s="6">
        <v>10</v>
      </c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75" customHeight="1" x14ac:dyDescent="0.25">
      <c r="A39" s="19"/>
      <c r="B39" s="12"/>
      <c r="C39" s="16" t="s">
        <v>122</v>
      </c>
      <c r="D39" s="6" t="s">
        <v>240</v>
      </c>
      <c r="E39" s="7">
        <v>130</v>
      </c>
      <c r="F39" s="8">
        <v>65</v>
      </c>
      <c r="G39" s="9">
        <f>F39*H39</f>
        <v>3315</v>
      </c>
      <c r="H39" s="6">
        <f t="shared" si="0"/>
        <v>51</v>
      </c>
      <c r="I39" s="6" t="s">
        <v>6</v>
      </c>
      <c r="J39" s="6"/>
      <c r="K39" s="6">
        <v>31</v>
      </c>
      <c r="L39" s="6">
        <v>20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75" customHeight="1" x14ac:dyDescent="0.25">
      <c r="A40" s="19"/>
      <c r="B40" s="12"/>
      <c r="C40" s="16" t="s">
        <v>59</v>
      </c>
      <c r="D40" s="6" t="s">
        <v>177</v>
      </c>
      <c r="E40" s="7">
        <v>140</v>
      </c>
      <c r="F40" s="8">
        <v>70</v>
      </c>
      <c r="G40" s="9">
        <f>F40*H40</f>
        <v>1680</v>
      </c>
      <c r="H40" s="6">
        <f t="shared" si="0"/>
        <v>24</v>
      </c>
      <c r="I40" s="6" t="s">
        <v>6</v>
      </c>
      <c r="J40" s="6"/>
      <c r="K40" s="6"/>
      <c r="L40" s="6"/>
      <c r="M40" s="6"/>
      <c r="N40" s="6"/>
      <c r="O40" s="6"/>
      <c r="P40" s="6">
        <v>11</v>
      </c>
      <c r="Q40" s="6"/>
      <c r="R40" s="6"/>
      <c r="S40" s="6"/>
      <c r="T40" s="6"/>
      <c r="U40" s="6">
        <v>2</v>
      </c>
      <c r="V40" s="6"/>
      <c r="W40" s="6"/>
      <c r="X40" s="6"/>
      <c r="Y40" s="6"/>
      <c r="Z40" s="6"/>
      <c r="AA40" s="6"/>
      <c r="AB40" s="6"/>
      <c r="AC40" s="6"/>
      <c r="AD40" s="6"/>
      <c r="AE40" s="6">
        <v>11</v>
      </c>
      <c r="AF40" s="6"/>
      <c r="AG40" s="6"/>
    </row>
    <row r="41" spans="1:33" ht="75" customHeight="1" x14ac:dyDescent="0.25">
      <c r="A41" s="19"/>
      <c r="B41" s="12"/>
      <c r="C41" s="16" t="s">
        <v>91</v>
      </c>
      <c r="D41" s="6" t="s">
        <v>209</v>
      </c>
      <c r="E41" s="7">
        <v>160</v>
      </c>
      <c r="F41" s="8">
        <v>80</v>
      </c>
      <c r="G41" s="9">
        <f>F41*H41</f>
        <v>1840</v>
      </c>
      <c r="H41" s="6">
        <f t="shared" si="0"/>
        <v>23</v>
      </c>
      <c r="I41" s="6" t="s">
        <v>6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>
        <v>1</v>
      </c>
      <c r="X41" s="6">
        <v>4</v>
      </c>
      <c r="Y41" s="6">
        <v>5</v>
      </c>
      <c r="Z41" s="6">
        <v>5</v>
      </c>
      <c r="AA41" s="6">
        <v>4</v>
      </c>
      <c r="AB41" s="6">
        <v>3</v>
      </c>
      <c r="AC41" s="6">
        <v>1</v>
      </c>
      <c r="AD41" s="6"/>
      <c r="AE41" s="6"/>
      <c r="AF41" s="6"/>
      <c r="AG41" s="6"/>
    </row>
    <row r="42" spans="1:33" ht="75" customHeight="1" x14ac:dyDescent="0.25">
      <c r="A42" s="19"/>
      <c r="B42" s="12"/>
      <c r="C42" s="16" t="s">
        <v>133</v>
      </c>
      <c r="D42" s="6" t="s">
        <v>251</v>
      </c>
      <c r="E42" s="7">
        <v>130</v>
      </c>
      <c r="F42" s="8">
        <v>65</v>
      </c>
      <c r="G42" s="9">
        <f>F42*H42</f>
        <v>1495</v>
      </c>
      <c r="H42" s="6">
        <f t="shared" si="0"/>
        <v>23</v>
      </c>
      <c r="I42" s="6" t="s">
        <v>6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>
        <v>1</v>
      </c>
      <c r="AA42" s="6">
        <v>1</v>
      </c>
      <c r="AB42" s="6">
        <v>8</v>
      </c>
      <c r="AC42" s="6">
        <v>5</v>
      </c>
      <c r="AD42" s="6"/>
      <c r="AE42" s="6">
        <v>8</v>
      </c>
      <c r="AF42" s="6"/>
      <c r="AG42" s="6"/>
    </row>
    <row r="43" spans="1:33" ht="75" customHeight="1" x14ac:dyDescent="0.25">
      <c r="A43" s="19"/>
      <c r="B43" s="12"/>
      <c r="C43" s="16" t="s">
        <v>68</v>
      </c>
      <c r="D43" s="6" t="s">
        <v>186</v>
      </c>
      <c r="E43" s="7">
        <v>160</v>
      </c>
      <c r="F43" s="8">
        <v>80</v>
      </c>
      <c r="G43" s="9">
        <f>F43*H43</f>
        <v>1840</v>
      </c>
      <c r="H43" s="6">
        <f t="shared" si="0"/>
        <v>23</v>
      </c>
      <c r="I43" s="6" t="s">
        <v>6</v>
      </c>
      <c r="J43" s="6"/>
      <c r="K43" s="6"/>
      <c r="L43" s="6"/>
      <c r="M43" s="6"/>
      <c r="N43" s="6"/>
      <c r="O43" s="6"/>
      <c r="P43" s="6"/>
      <c r="Q43" s="6">
        <v>11</v>
      </c>
      <c r="R43" s="6">
        <v>3</v>
      </c>
      <c r="S43" s="6">
        <v>7</v>
      </c>
      <c r="T43" s="6"/>
      <c r="U43" s="6"/>
      <c r="V43" s="6">
        <v>1</v>
      </c>
      <c r="W43" s="6">
        <v>1</v>
      </c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75" customHeight="1" x14ac:dyDescent="0.25">
      <c r="A44" s="19"/>
      <c r="B44" s="12"/>
      <c r="C44" s="16" t="s">
        <v>119</v>
      </c>
      <c r="D44" s="6" t="s">
        <v>237</v>
      </c>
      <c r="E44" s="7">
        <v>150</v>
      </c>
      <c r="F44" s="8">
        <v>75</v>
      </c>
      <c r="G44" s="9">
        <f>F44*H44</f>
        <v>1725</v>
      </c>
      <c r="H44" s="6">
        <f t="shared" si="0"/>
        <v>23</v>
      </c>
      <c r="I44" s="6" t="s">
        <v>6</v>
      </c>
      <c r="J44" s="6"/>
      <c r="K44" s="6"/>
      <c r="L44" s="6"/>
      <c r="M44" s="6"/>
      <c r="N44" s="6"/>
      <c r="O44" s="6"/>
      <c r="P44" s="6"/>
      <c r="Q44" s="6">
        <v>6</v>
      </c>
      <c r="R44" s="6">
        <v>1</v>
      </c>
      <c r="S44" s="6"/>
      <c r="T44" s="6"/>
      <c r="U44" s="6"/>
      <c r="V44" s="6"/>
      <c r="W44" s="6"/>
      <c r="X44" s="6"/>
      <c r="Y44" s="6"/>
      <c r="Z44" s="6">
        <v>2</v>
      </c>
      <c r="AA44" s="6">
        <v>3</v>
      </c>
      <c r="AB44" s="6"/>
      <c r="AC44" s="6">
        <v>10</v>
      </c>
      <c r="AD44" s="6"/>
      <c r="AE44" s="6">
        <v>1</v>
      </c>
      <c r="AF44" s="6"/>
      <c r="AG44" s="6"/>
    </row>
    <row r="45" spans="1:33" ht="75" customHeight="1" x14ac:dyDescent="0.25">
      <c r="A45" s="18"/>
      <c r="B45" s="12"/>
      <c r="C45" s="16" t="s">
        <v>40</v>
      </c>
      <c r="D45" s="6" t="s">
        <v>158</v>
      </c>
      <c r="E45" s="7">
        <v>130</v>
      </c>
      <c r="F45" s="8">
        <v>65</v>
      </c>
      <c r="G45" s="9">
        <f>F45*H45</f>
        <v>2925</v>
      </c>
      <c r="H45" s="6">
        <f t="shared" si="0"/>
        <v>45</v>
      </c>
      <c r="I45" s="6" t="s">
        <v>6</v>
      </c>
      <c r="J45" s="6"/>
      <c r="K45" s="6"/>
      <c r="L45" s="6">
        <v>2</v>
      </c>
      <c r="M45" s="6">
        <v>43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ht="75" customHeight="1" x14ac:dyDescent="0.25">
      <c r="A46" s="19"/>
      <c r="B46" s="12"/>
      <c r="C46" s="16" t="s">
        <v>73</v>
      </c>
      <c r="D46" s="6" t="s">
        <v>191</v>
      </c>
      <c r="E46" s="7">
        <v>180</v>
      </c>
      <c r="F46" s="8">
        <v>90</v>
      </c>
      <c r="G46" s="9">
        <f>F46*H46</f>
        <v>1980</v>
      </c>
      <c r="H46" s="6">
        <f t="shared" si="0"/>
        <v>22</v>
      </c>
      <c r="I46" s="6" t="s">
        <v>6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>
        <v>8</v>
      </c>
      <c r="AA46" s="6">
        <v>1</v>
      </c>
      <c r="AB46" s="6"/>
      <c r="AC46" s="6">
        <v>7</v>
      </c>
      <c r="AD46" s="6"/>
      <c r="AE46" s="6">
        <v>6</v>
      </c>
      <c r="AF46" s="6"/>
      <c r="AG46" s="6"/>
    </row>
    <row r="47" spans="1:33" ht="75" customHeight="1" x14ac:dyDescent="0.25">
      <c r="A47" s="19"/>
      <c r="B47" s="12"/>
      <c r="C47" s="16" t="s">
        <v>94</v>
      </c>
      <c r="D47" s="6" t="s">
        <v>212</v>
      </c>
      <c r="E47" s="7">
        <v>150</v>
      </c>
      <c r="F47" s="8">
        <v>75</v>
      </c>
      <c r="G47" s="9">
        <f>F47*H47</f>
        <v>3225</v>
      </c>
      <c r="H47" s="6">
        <f t="shared" si="0"/>
        <v>43</v>
      </c>
      <c r="I47" s="6" t="s">
        <v>6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>
        <v>11</v>
      </c>
      <c r="AA47" s="6">
        <v>32</v>
      </c>
      <c r="AB47" s="6"/>
      <c r="AC47" s="6"/>
      <c r="AD47" s="6"/>
      <c r="AE47" s="6"/>
      <c r="AF47" s="6"/>
      <c r="AG47" s="6"/>
    </row>
    <row r="48" spans="1:33" ht="75" customHeight="1" x14ac:dyDescent="0.25">
      <c r="A48" s="19"/>
      <c r="B48" s="12"/>
      <c r="C48" s="16" t="s">
        <v>61</v>
      </c>
      <c r="D48" s="6" t="s">
        <v>179</v>
      </c>
      <c r="E48" s="7">
        <v>150</v>
      </c>
      <c r="F48" s="8">
        <v>75</v>
      </c>
      <c r="G48" s="9">
        <f>F48*H48</f>
        <v>3150</v>
      </c>
      <c r="H48" s="6">
        <f t="shared" si="0"/>
        <v>42</v>
      </c>
      <c r="I48" s="6" t="s">
        <v>6</v>
      </c>
      <c r="J48" s="6"/>
      <c r="K48" s="6">
        <v>20</v>
      </c>
      <c r="L48" s="6">
        <v>6</v>
      </c>
      <c r="M48" s="6"/>
      <c r="N48" s="6"/>
      <c r="O48" s="6"/>
      <c r="P48" s="6"/>
      <c r="Q48" s="6">
        <v>16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ht="75" customHeight="1" x14ac:dyDescent="0.25">
      <c r="A49" s="19"/>
      <c r="B49" s="12"/>
      <c r="C49" s="16" t="s">
        <v>121</v>
      </c>
      <c r="D49" s="6" t="s">
        <v>239</v>
      </c>
      <c r="E49" s="7">
        <v>160</v>
      </c>
      <c r="F49" s="8">
        <v>80</v>
      </c>
      <c r="G49" s="9">
        <f>F49*H49</f>
        <v>1680</v>
      </c>
      <c r="H49" s="6">
        <f t="shared" si="0"/>
        <v>21</v>
      </c>
      <c r="I49" s="6" t="s">
        <v>6</v>
      </c>
      <c r="J49" s="6"/>
      <c r="K49" s="6"/>
      <c r="L49" s="6"/>
      <c r="M49" s="6"/>
      <c r="N49" s="6">
        <v>1</v>
      </c>
      <c r="O49" s="6">
        <v>1</v>
      </c>
      <c r="P49" s="6"/>
      <c r="Q49" s="6"/>
      <c r="R49" s="6"/>
      <c r="S49" s="6">
        <v>2</v>
      </c>
      <c r="T49" s="6">
        <v>7</v>
      </c>
      <c r="U49" s="6">
        <v>6</v>
      </c>
      <c r="V49" s="6">
        <v>2</v>
      </c>
      <c r="W49" s="6">
        <v>2</v>
      </c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ht="75" customHeight="1" x14ac:dyDescent="0.25">
      <c r="A50" s="18" t="e" vm="1">
        <v>#VALUE!</v>
      </c>
      <c r="B50" s="12"/>
      <c r="C50" s="16" t="s">
        <v>144</v>
      </c>
      <c r="D50" s="6" t="s">
        <v>262</v>
      </c>
      <c r="E50" s="7">
        <v>120</v>
      </c>
      <c r="F50" s="8">
        <v>60</v>
      </c>
      <c r="G50" s="9">
        <f>F50*H50</f>
        <v>1320</v>
      </c>
      <c r="H50" s="6">
        <f t="shared" si="0"/>
        <v>22</v>
      </c>
      <c r="I50" s="6" t="s">
        <v>6</v>
      </c>
      <c r="J50" s="6"/>
      <c r="K50" s="6">
        <v>2</v>
      </c>
      <c r="L50" s="6"/>
      <c r="M50" s="6">
        <v>3</v>
      </c>
      <c r="N50" s="6">
        <v>1</v>
      </c>
      <c r="O50" s="6">
        <v>3</v>
      </c>
      <c r="P50" s="6"/>
      <c r="Q50" s="6">
        <v>3</v>
      </c>
      <c r="R50" s="6">
        <v>2</v>
      </c>
      <c r="S50" s="6">
        <v>3</v>
      </c>
      <c r="T50" s="6">
        <v>1</v>
      </c>
      <c r="U50" s="6">
        <v>4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ht="75" customHeight="1" x14ac:dyDescent="0.25">
      <c r="A51" s="19"/>
      <c r="B51" s="12"/>
      <c r="C51" s="16" t="s">
        <v>60</v>
      </c>
      <c r="D51" s="6" t="s">
        <v>178</v>
      </c>
      <c r="E51" s="7">
        <v>170</v>
      </c>
      <c r="F51" s="8">
        <v>85</v>
      </c>
      <c r="G51" s="9">
        <f>F51*H51</f>
        <v>1785</v>
      </c>
      <c r="H51" s="6">
        <f t="shared" si="0"/>
        <v>21</v>
      </c>
      <c r="I51" s="6" t="s">
        <v>6</v>
      </c>
      <c r="J51" s="6"/>
      <c r="K51" s="6">
        <v>4</v>
      </c>
      <c r="L51" s="6">
        <v>5</v>
      </c>
      <c r="M51" s="6">
        <v>12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75" customHeight="1" x14ac:dyDescent="0.25">
      <c r="A52" s="19"/>
      <c r="B52" s="12"/>
      <c r="C52" s="16" t="s">
        <v>98</v>
      </c>
      <c r="D52" s="6" t="s">
        <v>216</v>
      </c>
      <c r="E52" s="7">
        <v>160</v>
      </c>
      <c r="F52" s="8">
        <v>80</v>
      </c>
      <c r="G52" s="9">
        <f>F52*H52</f>
        <v>1520</v>
      </c>
      <c r="H52" s="6">
        <f t="shared" si="0"/>
        <v>19</v>
      </c>
      <c r="I52" s="6" t="s">
        <v>6</v>
      </c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>
        <v>10</v>
      </c>
      <c r="V52" s="6">
        <v>4</v>
      </c>
      <c r="W52" s="6">
        <v>5</v>
      </c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ht="75" customHeight="1" x14ac:dyDescent="0.25">
      <c r="A53" s="19"/>
      <c r="B53" s="12"/>
      <c r="C53" s="16" t="s">
        <v>142</v>
      </c>
      <c r="D53" s="6" t="s">
        <v>260</v>
      </c>
      <c r="E53" s="7">
        <v>130</v>
      </c>
      <c r="F53" s="8">
        <v>65</v>
      </c>
      <c r="G53" s="9">
        <f>F53*H53</f>
        <v>1235</v>
      </c>
      <c r="H53" s="6">
        <f t="shared" si="0"/>
        <v>19</v>
      </c>
      <c r="I53" s="6" t="s">
        <v>6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>
        <v>1</v>
      </c>
      <c r="Z53" s="6">
        <v>5</v>
      </c>
      <c r="AA53" s="6">
        <v>3</v>
      </c>
      <c r="AB53" s="6">
        <v>5</v>
      </c>
      <c r="AC53" s="6">
        <v>2</v>
      </c>
      <c r="AD53" s="6"/>
      <c r="AE53" s="6">
        <v>3</v>
      </c>
      <c r="AF53" s="6"/>
      <c r="AG53" s="6"/>
    </row>
    <row r="54" spans="1:33" ht="75" customHeight="1" x14ac:dyDescent="0.25">
      <c r="A54" s="19"/>
      <c r="B54" s="12"/>
      <c r="C54" s="16" t="s">
        <v>84</v>
      </c>
      <c r="D54" s="6" t="s">
        <v>202</v>
      </c>
      <c r="E54" s="7">
        <v>150</v>
      </c>
      <c r="F54" s="8">
        <v>75</v>
      </c>
      <c r="G54" s="9">
        <f>F54*H54</f>
        <v>1425</v>
      </c>
      <c r="H54" s="6">
        <f t="shared" si="0"/>
        <v>19</v>
      </c>
      <c r="I54" s="6" t="s">
        <v>6</v>
      </c>
      <c r="J54" s="6"/>
      <c r="K54" s="6">
        <v>1</v>
      </c>
      <c r="L54" s="6"/>
      <c r="M54" s="6"/>
      <c r="N54" s="6"/>
      <c r="O54" s="6">
        <v>1</v>
      </c>
      <c r="P54" s="6"/>
      <c r="Q54" s="6"/>
      <c r="R54" s="6">
        <v>5</v>
      </c>
      <c r="S54" s="6"/>
      <c r="T54" s="6">
        <v>7</v>
      </c>
      <c r="U54" s="6">
        <v>5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ht="75" customHeight="1" x14ac:dyDescent="0.25">
      <c r="A55" s="19"/>
      <c r="B55" s="12"/>
      <c r="C55" s="16" t="s">
        <v>105</v>
      </c>
      <c r="D55" s="6" t="s">
        <v>223</v>
      </c>
      <c r="E55" s="7">
        <v>130</v>
      </c>
      <c r="F55" s="8">
        <v>65</v>
      </c>
      <c r="G55" s="9">
        <f>F55*H55</f>
        <v>2470</v>
      </c>
      <c r="H55" s="6">
        <f t="shared" si="0"/>
        <v>38</v>
      </c>
      <c r="I55" s="6" t="s">
        <v>6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>
        <v>3</v>
      </c>
      <c r="V55" s="6"/>
      <c r="W55" s="6"/>
      <c r="X55" s="6"/>
      <c r="Y55" s="6"/>
      <c r="Z55" s="6">
        <v>7</v>
      </c>
      <c r="AA55" s="6">
        <v>3</v>
      </c>
      <c r="AB55" s="6">
        <v>7</v>
      </c>
      <c r="AC55" s="6">
        <v>10</v>
      </c>
      <c r="AD55" s="6"/>
      <c r="AE55" s="6">
        <v>8</v>
      </c>
      <c r="AF55" s="6"/>
      <c r="AG55" s="6"/>
    </row>
    <row r="56" spans="1:33" ht="75" customHeight="1" x14ac:dyDescent="0.25">
      <c r="A56" s="19"/>
      <c r="B56" s="12"/>
      <c r="C56" s="16" t="s">
        <v>145</v>
      </c>
      <c r="D56" s="6" t="s">
        <v>263</v>
      </c>
      <c r="E56" s="7">
        <v>140</v>
      </c>
      <c r="F56" s="8">
        <v>70</v>
      </c>
      <c r="G56" s="9">
        <f>F56*H56</f>
        <v>1330</v>
      </c>
      <c r="H56" s="6">
        <f t="shared" si="0"/>
        <v>19</v>
      </c>
      <c r="I56" s="6" t="s">
        <v>6</v>
      </c>
      <c r="J56" s="6"/>
      <c r="K56" s="6"/>
      <c r="L56" s="6"/>
      <c r="M56" s="6"/>
      <c r="N56" s="6"/>
      <c r="O56" s="6"/>
      <c r="P56" s="6"/>
      <c r="Q56" s="6">
        <v>8</v>
      </c>
      <c r="R56" s="6"/>
      <c r="S56" s="6"/>
      <c r="T56" s="6">
        <v>6</v>
      </c>
      <c r="U56" s="6"/>
      <c r="V56" s="6">
        <v>5</v>
      </c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ht="75" customHeight="1" x14ac:dyDescent="0.25">
      <c r="A57" s="19"/>
      <c r="B57" s="12"/>
      <c r="C57" s="16" t="s">
        <v>83</v>
      </c>
      <c r="D57" s="6" t="s">
        <v>201</v>
      </c>
      <c r="E57" s="7">
        <v>150</v>
      </c>
      <c r="F57" s="8">
        <v>75</v>
      </c>
      <c r="G57" s="9">
        <f>F57*H57</f>
        <v>1425</v>
      </c>
      <c r="H57" s="6">
        <f t="shared" ref="H57:H96" si="1">SUM(K57:AG57)</f>
        <v>19</v>
      </c>
      <c r="I57" s="6" t="s">
        <v>6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>
        <v>1</v>
      </c>
      <c r="V57" s="6"/>
      <c r="W57" s="6">
        <v>1</v>
      </c>
      <c r="X57" s="6">
        <v>1</v>
      </c>
      <c r="Y57" s="6"/>
      <c r="Z57" s="6">
        <v>8</v>
      </c>
      <c r="AA57" s="6">
        <v>6</v>
      </c>
      <c r="AB57" s="6">
        <v>2</v>
      </c>
      <c r="AC57" s="6"/>
      <c r="AD57" s="6"/>
      <c r="AE57" s="6"/>
      <c r="AF57" s="6"/>
      <c r="AG57" s="6"/>
    </row>
    <row r="58" spans="1:33" ht="75" customHeight="1" x14ac:dyDescent="0.25">
      <c r="A58" s="19"/>
      <c r="B58" s="12"/>
      <c r="C58" s="16" t="s">
        <v>117</v>
      </c>
      <c r="D58" s="6" t="s">
        <v>235</v>
      </c>
      <c r="E58" s="7">
        <v>130</v>
      </c>
      <c r="F58" s="8">
        <v>65</v>
      </c>
      <c r="G58" s="9">
        <f>F58*H58</f>
        <v>2340</v>
      </c>
      <c r="H58" s="6">
        <f t="shared" si="1"/>
        <v>36</v>
      </c>
      <c r="I58" s="6" t="s">
        <v>6</v>
      </c>
      <c r="J58" s="6"/>
      <c r="K58" s="6"/>
      <c r="L58" s="6"/>
      <c r="M58" s="6"/>
      <c r="N58" s="6"/>
      <c r="O58" s="6"/>
      <c r="P58" s="6"/>
      <c r="Q58" s="6">
        <v>14</v>
      </c>
      <c r="R58" s="6"/>
      <c r="S58" s="6"/>
      <c r="T58" s="6"/>
      <c r="U58" s="6"/>
      <c r="V58" s="6"/>
      <c r="W58" s="6"/>
      <c r="X58" s="6"/>
      <c r="Y58" s="6"/>
      <c r="Z58" s="6"/>
      <c r="AA58" s="6">
        <v>1</v>
      </c>
      <c r="AB58" s="6"/>
      <c r="AC58" s="6">
        <v>19</v>
      </c>
      <c r="AD58" s="6"/>
      <c r="AE58" s="6">
        <v>2</v>
      </c>
      <c r="AF58" s="6"/>
      <c r="AG58" s="6"/>
    </row>
    <row r="59" spans="1:33" ht="75" customHeight="1" x14ac:dyDescent="0.25">
      <c r="A59" s="19"/>
      <c r="B59" s="12"/>
      <c r="C59" s="16" t="s">
        <v>58</v>
      </c>
      <c r="D59" s="6" t="s">
        <v>176</v>
      </c>
      <c r="E59" s="7">
        <v>140</v>
      </c>
      <c r="F59" s="8">
        <v>70</v>
      </c>
      <c r="G59" s="9">
        <f>F59*H59</f>
        <v>350</v>
      </c>
      <c r="H59" s="6">
        <f t="shared" si="1"/>
        <v>5</v>
      </c>
      <c r="I59" s="6" t="s">
        <v>6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>
        <v>1</v>
      </c>
      <c r="V59" s="6">
        <v>1</v>
      </c>
      <c r="W59" s="6">
        <v>3</v>
      </c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ht="75" customHeight="1" x14ac:dyDescent="0.25">
      <c r="A60" s="19"/>
      <c r="B60" s="12"/>
      <c r="C60" s="16" t="s">
        <v>67</v>
      </c>
      <c r="D60" s="6" t="s">
        <v>185</v>
      </c>
      <c r="E60" s="7">
        <v>180</v>
      </c>
      <c r="F60" s="8">
        <v>90</v>
      </c>
      <c r="G60" s="9">
        <f>F60*H60</f>
        <v>1350</v>
      </c>
      <c r="H60" s="6">
        <f t="shared" si="1"/>
        <v>15</v>
      </c>
      <c r="I60" s="6" t="s">
        <v>6</v>
      </c>
      <c r="J60" s="6"/>
      <c r="K60" s="6"/>
      <c r="L60" s="6"/>
      <c r="M60" s="6"/>
      <c r="N60" s="6"/>
      <c r="O60" s="6">
        <v>15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ht="75" customHeight="1" x14ac:dyDescent="0.25">
      <c r="A61" s="18" t="e" vm="2">
        <v>#VALUE!</v>
      </c>
      <c r="B61" s="12"/>
      <c r="C61" s="16" t="s">
        <v>146</v>
      </c>
      <c r="D61" s="6" t="s">
        <v>264</v>
      </c>
      <c r="E61" s="7">
        <v>120</v>
      </c>
      <c r="F61" s="8">
        <v>60</v>
      </c>
      <c r="G61" s="9">
        <f>F61*H61</f>
        <v>840</v>
      </c>
      <c r="H61" s="6">
        <f t="shared" si="1"/>
        <v>14</v>
      </c>
      <c r="I61" s="6" t="s">
        <v>6</v>
      </c>
      <c r="J61" s="6"/>
      <c r="K61" s="6">
        <v>2</v>
      </c>
      <c r="L61" s="6">
        <v>1</v>
      </c>
      <c r="M61" s="6">
        <v>1</v>
      </c>
      <c r="N61" s="6">
        <v>1</v>
      </c>
      <c r="O61" s="6">
        <v>1</v>
      </c>
      <c r="P61" s="6">
        <v>2</v>
      </c>
      <c r="Q61" s="6">
        <v>1</v>
      </c>
      <c r="R61" s="6"/>
      <c r="S61" s="6">
        <v>2</v>
      </c>
      <c r="T61" s="6">
        <v>3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ht="75" customHeight="1" x14ac:dyDescent="0.25">
      <c r="A62" s="18" t="e" vm="3">
        <v>#VALUE!</v>
      </c>
      <c r="B62" s="12"/>
      <c r="C62" s="16" t="s">
        <v>109</v>
      </c>
      <c r="D62" s="6" t="s">
        <v>227</v>
      </c>
      <c r="E62" s="7">
        <v>150</v>
      </c>
      <c r="F62" s="8">
        <v>75</v>
      </c>
      <c r="G62" s="9">
        <f>F62*H62</f>
        <v>1125</v>
      </c>
      <c r="H62" s="6">
        <f t="shared" si="1"/>
        <v>15</v>
      </c>
      <c r="I62" s="6" t="s">
        <v>6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>
        <v>9</v>
      </c>
      <c r="W62" s="6">
        <v>6</v>
      </c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75" customHeight="1" x14ac:dyDescent="0.25">
      <c r="A63" s="18" t="e" vm="4">
        <v>#VALUE!</v>
      </c>
      <c r="B63" s="12"/>
      <c r="C63" s="16" t="s">
        <v>88</v>
      </c>
      <c r="D63" s="6" t="s">
        <v>206</v>
      </c>
      <c r="E63" s="7">
        <v>180</v>
      </c>
      <c r="F63" s="8">
        <v>90</v>
      </c>
      <c r="G63" s="9">
        <f>F63*H63</f>
        <v>1260</v>
      </c>
      <c r="H63" s="6">
        <f t="shared" si="1"/>
        <v>14</v>
      </c>
      <c r="I63" s="6" t="s">
        <v>6</v>
      </c>
      <c r="J63" s="6"/>
      <c r="K63" s="6"/>
      <c r="L63" s="6">
        <v>2</v>
      </c>
      <c r="M63" s="6"/>
      <c r="N63" s="6"/>
      <c r="O63" s="6"/>
      <c r="P63" s="6">
        <v>2</v>
      </c>
      <c r="Q63" s="6">
        <v>8</v>
      </c>
      <c r="R63" s="6"/>
      <c r="S63" s="6"/>
      <c r="T63" s="6"/>
      <c r="U63" s="6">
        <v>1</v>
      </c>
      <c r="V63" s="6">
        <v>1</v>
      </c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ht="75" customHeight="1" x14ac:dyDescent="0.25">
      <c r="A64" s="18" t="e" vm="5">
        <v>#VALUE!</v>
      </c>
      <c r="B64" s="12"/>
      <c r="C64" s="16" t="s">
        <v>108</v>
      </c>
      <c r="D64" s="6" t="s">
        <v>226</v>
      </c>
      <c r="E64" s="7">
        <v>140</v>
      </c>
      <c r="F64" s="8">
        <v>70</v>
      </c>
      <c r="G64" s="9">
        <f>F64*H64</f>
        <v>910</v>
      </c>
      <c r="H64" s="6">
        <f t="shared" si="1"/>
        <v>13</v>
      </c>
      <c r="I64" s="6" t="s">
        <v>6</v>
      </c>
      <c r="J64" s="6"/>
      <c r="K64" s="6"/>
      <c r="L64" s="6"/>
      <c r="M64" s="6"/>
      <c r="N64" s="6"/>
      <c r="O64" s="6"/>
      <c r="P64" s="6"/>
      <c r="Q64" s="6"/>
      <c r="R64" s="6">
        <v>1</v>
      </c>
      <c r="S64" s="6">
        <v>1</v>
      </c>
      <c r="T64" s="6"/>
      <c r="U64" s="6">
        <v>1</v>
      </c>
      <c r="V64" s="6">
        <v>1</v>
      </c>
      <c r="W64" s="6"/>
      <c r="X64" s="6"/>
      <c r="Y64" s="6">
        <v>1</v>
      </c>
      <c r="Z64" s="6">
        <v>3</v>
      </c>
      <c r="AA64" s="6">
        <v>1</v>
      </c>
      <c r="AB64" s="6">
        <v>2</v>
      </c>
      <c r="AC64" s="6">
        <v>1</v>
      </c>
      <c r="AD64" s="6"/>
      <c r="AE64" s="6">
        <v>1</v>
      </c>
      <c r="AF64" s="6"/>
      <c r="AG64" s="6"/>
    </row>
    <row r="65" spans="1:33" ht="75" customHeight="1" x14ac:dyDescent="0.25">
      <c r="A65" s="18" t="e" vm="6">
        <v>#VALUE!</v>
      </c>
      <c r="B65" s="12"/>
      <c r="C65" s="16" t="s">
        <v>134</v>
      </c>
      <c r="D65" s="6" t="s">
        <v>252</v>
      </c>
      <c r="E65" s="7">
        <v>130</v>
      </c>
      <c r="F65" s="8">
        <v>65</v>
      </c>
      <c r="G65" s="9">
        <f>F65*H65</f>
        <v>975</v>
      </c>
      <c r="H65" s="6">
        <f t="shared" si="1"/>
        <v>15</v>
      </c>
      <c r="I65" s="6" t="s">
        <v>6</v>
      </c>
      <c r="J65" s="6"/>
      <c r="K65" s="6"/>
      <c r="L65" s="6">
        <v>4</v>
      </c>
      <c r="M65" s="6">
        <v>3</v>
      </c>
      <c r="N65" s="6">
        <v>1</v>
      </c>
      <c r="O65" s="6"/>
      <c r="P65" s="6"/>
      <c r="Q65" s="6"/>
      <c r="R65" s="6"/>
      <c r="S65" s="6"/>
      <c r="T65" s="6">
        <v>7</v>
      </c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ht="75" customHeight="1" x14ac:dyDescent="0.25">
      <c r="A66" s="18" t="e" vm="7">
        <v>#VALUE!</v>
      </c>
      <c r="B66" s="12"/>
      <c r="C66" s="16" t="s">
        <v>71</v>
      </c>
      <c r="D66" s="6" t="s">
        <v>189</v>
      </c>
      <c r="E66" s="7">
        <v>130</v>
      </c>
      <c r="F66" s="8">
        <v>65</v>
      </c>
      <c r="G66" s="9">
        <f>F66*H66</f>
        <v>910</v>
      </c>
      <c r="H66" s="6">
        <f t="shared" si="1"/>
        <v>14</v>
      </c>
      <c r="I66" s="6" t="s">
        <v>6</v>
      </c>
      <c r="J66" s="6"/>
      <c r="K66" s="6"/>
      <c r="L66" s="6">
        <v>1</v>
      </c>
      <c r="M66" s="6"/>
      <c r="N66" s="6"/>
      <c r="O66" s="6"/>
      <c r="P66" s="6"/>
      <c r="Q66" s="6">
        <v>1</v>
      </c>
      <c r="R66" s="6"/>
      <c r="S66" s="6"/>
      <c r="T66" s="6">
        <v>7</v>
      </c>
      <c r="U66" s="6">
        <v>4</v>
      </c>
      <c r="V66" s="6">
        <v>1</v>
      </c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ht="75" customHeight="1" x14ac:dyDescent="0.25">
      <c r="A67" s="18" t="e" vm="8">
        <v>#VALUE!</v>
      </c>
      <c r="B67" s="12"/>
      <c r="C67" s="16" t="s">
        <v>110</v>
      </c>
      <c r="D67" s="6" t="s">
        <v>228</v>
      </c>
      <c r="E67" s="7">
        <v>150</v>
      </c>
      <c r="F67" s="8">
        <v>75</v>
      </c>
      <c r="G67" s="9">
        <f>F67*H67</f>
        <v>1950</v>
      </c>
      <c r="H67" s="6">
        <f t="shared" si="1"/>
        <v>26</v>
      </c>
      <c r="I67" s="6" t="s">
        <v>6</v>
      </c>
      <c r="J67" s="6"/>
      <c r="K67" s="6">
        <v>12</v>
      </c>
      <c r="L67" s="6">
        <v>3</v>
      </c>
      <c r="M67" s="6"/>
      <c r="N67" s="6"/>
      <c r="O67" s="6"/>
      <c r="P67" s="6"/>
      <c r="Q67" s="6"/>
      <c r="R67" s="6"/>
      <c r="S67" s="6"/>
      <c r="T67" s="6"/>
      <c r="U67" s="6"/>
      <c r="V67" s="6">
        <v>1</v>
      </c>
      <c r="W67" s="6">
        <v>10</v>
      </c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ht="75" customHeight="1" x14ac:dyDescent="0.25">
      <c r="A68" s="18" t="e" vm="9">
        <v>#VALUE!</v>
      </c>
      <c r="B68" s="12"/>
      <c r="C68" s="16" t="s">
        <v>86</v>
      </c>
      <c r="D68" s="6" t="s">
        <v>204</v>
      </c>
      <c r="E68" s="7">
        <v>150</v>
      </c>
      <c r="F68" s="8">
        <v>75</v>
      </c>
      <c r="G68" s="9">
        <f>F68*H68</f>
        <v>1800</v>
      </c>
      <c r="H68" s="6">
        <f t="shared" si="1"/>
        <v>24</v>
      </c>
      <c r="I68" s="6" t="s">
        <v>6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>
        <v>2</v>
      </c>
      <c r="V68" s="6"/>
      <c r="W68" s="6"/>
      <c r="X68" s="6">
        <v>3</v>
      </c>
      <c r="Y68" s="6"/>
      <c r="Z68" s="6">
        <v>14</v>
      </c>
      <c r="AA68" s="6"/>
      <c r="AB68" s="6"/>
      <c r="AC68" s="6">
        <v>2</v>
      </c>
      <c r="AD68" s="6"/>
      <c r="AE68" s="6">
        <v>3</v>
      </c>
      <c r="AF68" s="6"/>
      <c r="AG68" s="6"/>
    </row>
    <row r="69" spans="1:33" ht="75" customHeight="1" x14ac:dyDescent="0.25">
      <c r="A69" s="18" t="e" vm="10">
        <v>#VALUE!</v>
      </c>
      <c r="B69" s="12"/>
      <c r="C69" s="16" t="s">
        <v>120</v>
      </c>
      <c r="D69" s="6" t="s">
        <v>238</v>
      </c>
      <c r="E69" s="7">
        <v>140</v>
      </c>
      <c r="F69" s="8">
        <v>70</v>
      </c>
      <c r="G69" s="9">
        <f>F69*H69</f>
        <v>630</v>
      </c>
      <c r="H69" s="6">
        <f t="shared" si="1"/>
        <v>9</v>
      </c>
      <c r="I69" s="6" t="s">
        <v>6</v>
      </c>
      <c r="J69" s="6"/>
      <c r="K69" s="6">
        <v>2</v>
      </c>
      <c r="L69" s="6"/>
      <c r="M69" s="6"/>
      <c r="N69" s="6"/>
      <c r="O69" s="6">
        <v>2</v>
      </c>
      <c r="P69" s="6"/>
      <c r="Q69" s="6"/>
      <c r="R69" s="6"/>
      <c r="S69" s="6"/>
      <c r="T69" s="6">
        <v>1</v>
      </c>
      <c r="U69" s="6">
        <v>4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ht="75" customHeight="1" x14ac:dyDescent="0.25">
      <c r="A70" s="18" t="e" vm="11">
        <v>#VALUE!</v>
      </c>
      <c r="B70" s="12"/>
      <c r="C70" s="16" t="s">
        <v>87</v>
      </c>
      <c r="D70" s="6" t="s">
        <v>205</v>
      </c>
      <c r="E70" s="7">
        <v>180</v>
      </c>
      <c r="F70" s="8">
        <v>90</v>
      </c>
      <c r="G70" s="9">
        <f>F70*H70</f>
        <v>1710</v>
      </c>
      <c r="H70" s="6">
        <f t="shared" si="1"/>
        <v>19</v>
      </c>
      <c r="I70" s="6" t="s">
        <v>6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>
        <v>1</v>
      </c>
      <c r="AA70" s="6">
        <v>1</v>
      </c>
      <c r="AB70" s="6"/>
      <c r="AC70" s="6">
        <v>8</v>
      </c>
      <c r="AD70" s="6"/>
      <c r="AE70" s="6">
        <v>9</v>
      </c>
      <c r="AF70" s="6"/>
      <c r="AG70" s="6"/>
    </row>
    <row r="71" spans="1:33" ht="75" customHeight="1" x14ac:dyDescent="0.25">
      <c r="A71" s="17" t="e" vm="12">
        <v>#VALUE!</v>
      </c>
      <c r="B71" s="12"/>
      <c r="C71" s="16" t="s">
        <v>30</v>
      </c>
      <c r="D71" s="6" t="s">
        <v>148</v>
      </c>
      <c r="E71" s="7">
        <v>130</v>
      </c>
      <c r="F71" s="8">
        <v>65</v>
      </c>
      <c r="G71" s="9">
        <f>F71*H71</f>
        <v>1105</v>
      </c>
      <c r="H71" s="6">
        <f t="shared" si="1"/>
        <v>17</v>
      </c>
      <c r="I71" s="6" t="s">
        <v>6</v>
      </c>
      <c r="J71" s="6"/>
      <c r="K71" s="6"/>
      <c r="L71" s="6"/>
      <c r="M71" s="6"/>
      <c r="N71" s="6"/>
      <c r="O71" s="6"/>
      <c r="P71" s="6"/>
      <c r="Q71" s="6">
        <v>17</v>
      </c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ht="75" customHeight="1" x14ac:dyDescent="0.25">
      <c r="A72" s="18" t="e" vm="13">
        <v>#VALUE!</v>
      </c>
      <c r="B72" s="12"/>
      <c r="C72" s="16" t="s">
        <v>141</v>
      </c>
      <c r="D72" s="6" t="s">
        <v>259</v>
      </c>
      <c r="E72" s="7">
        <v>75</v>
      </c>
      <c r="F72" s="8">
        <v>37.5</v>
      </c>
      <c r="G72" s="9">
        <f>F72*H72</f>
        <v>637.5</v>
      </c>
      <c r="H72" s="6">
        <f t="shared" si="1"/>
        <v>17</v>
      </c>
      <c r="I72" s="6" t="s">
        <v>6</v>
      </c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>
        <v>1</v>
      </c>
      <c r="W72" s="6"/>
      <c r="X72" s="6">
        <v>3</v>
      </c>
      <c r="Y72" s="6"/>
      <c r="Z72" s="6"/>
      <c r="AA72" s="6"/>
      <c r="AB72" s="6">
        <v>13</v>
      </c>
      <c r="AC72" s="6"/>
      <c r="AD72" s="6"/>
      <c r="AE72" s="6"/>
      <c r="AF72" s="6"/>
      <c r="AG72" s="6"/>
    </row>
    <row r="73" spans="1:33" ht="75" customHeight="1" x14ac:dyDescent="0.25">
      <c r="A73" s="19"/>
      <c r="B73" s="12"/>
      <c r="C73" s="16" t="s">
        <v>147</v>
      </c>
      <c r="D73" s="6" t="s">
        <v>265</v>
      </c>
      <c r="E73" s="7">
        <v>130</v>
      </c>
      <c r="F73" s="8">
        <v>65</v>
      </c>
      <c r="G73" s="9">
        <f>F73*H73</f>
        <v>1105</v>
      </c>
      <c r="H73" s="6">
        <f t="shared" si="1"/>
        <v>17</v>
      </c>
      <c r="I73" s="6" t="s">
        <v>6</v>
      </c>
      <c r="J73" s="6"/>
      <c r="K73" s="6">
        <v>4</v>
      </c>
      <c r="L73" s="6">
        <v>2</v>
      </c>
      <c r="M73" s="6">
        <v>2</v>
      </c>
      <c r="N73" s="6">
        <v>1</v>
      </c>
      <c r="O73" s="6"/>
      <c r="P73" s="6"/>
      <c r="Q73" s="6"/>
      <c r="R73" s="6"/>
      <c r="S73" s="6">
        <v>2</v>
      </c>
      <c r="T73" s="6">
        <v>5</v>
      </c>
      <c r="U73" s="6">
        <v>1</v>
      </c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ht="75" customHeight="1" x14ac:dyDescent="0.25">
      <c r="A74" s="17" t="e" vm="14">
        <v>#VALUE!</v>
      </c>
      <c r="B74" s="12"/>
      <c r="C74" s="16" t="s">
        <v>47</v>
      </c>
      <c r="D74" s="6" t="s">
        <v>165</v>
      </c>
      <c r="E74" s="7">
        <v>100</v>
      </c>
      <c r="F74" s="8">
        <v>50</v>
      </c>
      <c r="G74" s="9">
        <f>F74*H74</f>
        <v>750</v>
      </c>
      <c r="H74" s="6">
        <f t="shared" si="1"/>
        <v>15</v>
      </c>
      <c r="I74" s="6" t="s">
        <v>6</v>
      </c>
      <c r="J74" s="6"/>
      <c r="K74" s="6"/>
      <c r="L74" s="6"/>
      <c r="M74" s="6"/>
      <c r="N74" s="6"/>
      <c r="O74" s="6">
        <v>15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ht="75" customHeight="1" x14ac:dyDescent="0.25">
      <c r="A75" s="18" t="e" vm="15">
        <v>#VALUE!</v>
      </c>
      <c r="B75" s="12"/>
      <c r="C75" s="16" t="s">
        <v>106</v>
      </c>
      <c r="D75" s="6" t="s">
        <v>224</v>
      </c>
      <c r="E75" s="7">
        <v>140</v>
      </c>
      <c r="F75" s="8">
        <v>70</v>
      </c>
      <c r="G75" s="9">
        <f>F75*H75</f>
        <v>1050</v>
      </c>
      <c r="H75" s="6">
        <f t="shared" si="1"/>
        <v>15</v>
      </c>
      <c r="I75" s="6" t="s">
        <v>6</v>
      </c>
      <c r="J75" s="6"/>
      <c r="K75" s="6"/>
      <c r="L75" s="6"/>
      <c r="M75" s="6"/>
      <c r="N75" s="6"/>
      <c r="O75" s="6"/>
      <c r="P75" s="6"/>
      <c r="Q75" s="6">
        <v>6</v>
      </c>
      <c r="R75" s="6">
        <v>2</v>
      </c>
      <c r="S75" s="6">
        <v>5</v>
      </c>
      <c r="T75" s="6">
        <v>1</v>
      </c>
      <c r="U75" s="6"/>
      <c r="V75" s="6"/>
      <c r="W75" s="6">
        <v>1</v>
      </c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ht="75" customHeight="1" x14ac:dyDescent="0.25">
      <c r="A76" s="18" t="e" vm="16">
        <v>#VALUE!</v>
      </c>
      <c r="B76" s="12"/>
      <c r="C76" s="16" t="s">
        <v>42</v>
      </c>
      <c r="D76" s="6" t="s">
        <v>160</v>
      </c>
      <c r="E76" s="7">
        <v>150</v>
      </c>
      <c r="F76" s="8">
        <v>75</v>
      </c>
      <c r="G76" s="9">
        <f>F76*H76</f>
        <v>1050</v>
      </c>
      <c r="H76" s="6">
        <f t="shared" si="1"/>
        <v>14</v>
      </c>
      <c r="I76" s="6" t="s">
        <v>6</v>
      </c>
      <c r="J76" s="6"/>
      <c r="K76" s="6"/>
      <c r="L76" s="6"/>
      <c r="M76" s="6">
        <v>5</v>
      </c>
      <c r="N76" s="6"/>
      <c r="O76" s="6"/>
      <c r="P76" s="6"/>
      <c r="Q76" s="6"/>
      <c r="R76" s="6"/>
      <c r="S76" s="6"/>
      <c r="T76" s="6"/>
      <c r="U76" s="6"/>
      <c r="V76" s="6">
        <v>9</v>
      </c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ht="75" customHeight="1" x14ac:dyDescent="0.25">
      <c r="A77" s="19"/>
      <c r="B77" s="12"/>
      <c r="C77" s="16" t="s">
        <v>27</v>
      </c>
      <c r="D77" s="6" t="s">
        <v>28</v>
      </c>
      <c r="E77" s="7">
        <v>130</v>
      </c>
      <c r="F77" s="8">
        <v>65</v>
      </c>
      <c r="G77" s="9">
        <f>F77*H77</f>
        <v>910</v>
      </c>
      <c r="H77" s="6">
        <f t="shared" si="1"/>
        <v>14</v>
      </c>
      <c r="I77" s="6" t="s">
        <v>6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>
        <v>14</v>
      </c>
      <c r="AB77" s="6"/>
      <c r="AC77" s="6"/>
      <c r="AD77" s="6"/>
      <c r="AE77" s="6"/>
      <c r="AF77" s="6"/>
      <c r="AG77" s="6"/>
    </row>
    <row r="78" spans="1:33" ht="75" customHeight="1" x14ac:dyDescent="0.25">
      <c r="A78" s="18" t="e" vm="17">
        <v>#VALUE!</v>
      </c>
      <c r="B78" s="12"/>
      <c r="C78" s="16" t="s">
        <v>136</v>
      </c>
      <c r="D78" s="6" t="s">
        <v>254</v>
      </c>
      <c r="E78" s="7">
        <v>110</v>
      </c>
      <c r="F78" s="8">
        <v>55</v>
      </c>
      <c r="G78" s="9">
        <f>F78*H78</f>
        <v>770</v>
      </c>
      <c r="H78" s="6">
        <f t="shared" si="1"/>
        <v>14</v>
      </c>
      <c r="I78" s="6" t="s">
        <v>6</v>
      </c>
      <c r="J78" s="6"/>
      <c r="K78" s="6">
        <v>3</v>
      </c>
      <c r="L78" s="6"/>
      <c r="M78" s="6">
        <v>1</v>
      </c>
      <c r="N78" s="6"/>
      <c r="O78" s="6"/>
      <c r="P78" s="6">
        <v>1</v>
      </c>
      <c r="Q78" s="6"/>
      <c r="R78" s="6"/>
      <c r="S78" s="6"/>
      <c r="T78" s="6"/>
      <c r="U78" s="6">
        <v>9</v>
      </c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ht="75" customHeight="1" x14ac:dyDescent="0.25">
      <c r="A79" s="18" t="e" vm="18">
        <v>#VALUE!</v>
      </c>
      <c r="B79" s="12"/>
      <c r="C79" s="16" t="s">
        <v>57</v>
      </c>
      <c r="D79" s="6" t="s">
        <v>175</v>
      </c>
      <c r="E79" s="7">
        <v>120</v>
      </c>
      <c r="F79" s="8">
        <v>60</v>
      </c>
      <c r="G79" s="9">
        <f>F79*H79</f>
        <v>780</v>
      </c>
      <c r="H79" s="6">
        <f t="shared" si="1"/>
        <v>13</v>
      </c>
      <c r="I79" s="6" t="s">
        <v>6</v>
      </c>
      <c r="J79" s="6"/>
      <c r="K79" s="6"/>
      <c r="L79" s="6"/>
      <c r="M79" s="6"/>
      <c r="N79" s="6"/>
      <c r="O79" s="6"/>
      <c r="P79" s="6"/>
      <c r="Q79" s="6">
        <v>7</v>
      </c>
      <c r="R79" s="6">
        <v>6</v>
      </c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ht="75" customHeight="1" x14ac:dyDescent="0.25">
      <c r="A80" s="18" t="e" vm="19">
        <v>#VALUE!</v>
      </c>
      <c r="B80" s="12"/>
      <c r="C80" s="16" t="s">
        <v>143</v>
      </c>
      <c r="D80" s="6" t="s">
        <v>261</v>
      </c>
      <c r="E80" s="7">
        <v>120</v>
      </c>
      <c r="F80" s="8">
        <v>60</v>
      </c>
      <c r="G80" s="9">
        <f>F80*H80</f>
        <v>780</v>
      </c>
      <c r="H80" s="6">
        <f t="shared" si="1"/>
        <v>13</v>
      </c>
      <c r="I80" s="6" t="s">
        <v>6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>
        <v>5</v>
      </c>
      <c r="AA80" s="6">
        <v>2</v>
      </c>
      <c r="AB80" s="6"/>
      <c r="AC80" s="6">
        <v>6</v>
      </c>
      <c r="AD80" s="6"/>
      <c r="AE80" s="6"/>
      <c r="AF80" s="6"/>
      <c r="AG80" s="6"/>
    </row>
    <row r="81" spans="1:33" ht="75" customHeight="1" x14ac:dyDescent="0.25">
      <c r="A81" s="18" t="e" vm="20">
        <v>#VALUE!</v>
      </c>
      <c r="B81" s="12"/>
      <c r="C81" s="16" t="s">
        <v>56</v>
      </c>
      <c r="D81" s="6" t="s">
        <v>174</v>
      </c>
      <c r="E81" s="7">
        <v>130</v>
      </c>
      <c r="F81" s="8">
        <v>65</v>
      </c>
      <c r="G81" s="9">
        <f>F81*H81</f>
        <v>780</v>
      </c>
      <c r="H81" s="6">
        <f t="shared" si="1"/>
        <v>12</v>
      </c>
      <c r="I81" s="6" t="s">
        <v>6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>
        <v>8</v>
      </c>
      <c r="Z81" s="6"/>
      <c r="AA81" s="6">
        <v>2</v>
      </c>
      <c r="AB81" s="6">
        <v>2</v>
      </c>
      <c r="AC81" s="6"/>
      <c r="AD81" s="6"/>
      <c r="AE81" s="6"/>
      <c r="AF81" s="6"/>
      <c r="AG81" s="6"/>
    </row>
    <row r="82" spans="1:33" ht="75" customHeight="1" x14ac:dyDescent="0.25">
      <c r="A82" s="18" t="e" vm="21">
        <v>#VALUE!</v>
      </c>
      <c r="B82" s="12"/>
      <c r="C82" s="16" t="s">
        <v>62</v>
      </c>
      <c r="D82" s="6" t="s">
        <v>180</v>
      </c>
      <c r="E82" s="7">
        <v>130</v>
      </c>
      <c r="F82" s="8">
        <v>65</v>
      </c>
      <c r="G82" s="9">
        <f>F82*H82</f>
        <v>780</v>
      </c>
      <c r="H82" s="6">
        <f t="shared" si="1"/>
        <v>12</v>
      </c>
      <c r="I82" s="6" t="s">
        <v>6</v>
      </c>
      <c r="J82" s="6"/>
      <c r="K82" s="6"/>
      <c r="L82" s="6">
        <v>6</v>
      </c>
      <c r="M82" s="6"/>
      <c r="N82" s="6"/>
      <c r="O82" s="6">
        <v>5</v>
      </c>
      <c r="P82" s="6"/>
      <c r="Q82" s="6"/>
      <c r="R82" s="6"/>
      <c r="S82" s="6">
        <v>1</v>
      </c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ht="75" customHeight="1" x14ac:dyDescent="0.25">
      <c r="A83" s="18" t="e" vm="22">
        <v>#VALUE!</v>
      </c>
      <c r="B83" s="12"/>
      <c r="C83" s="16" t="s">
        <v>100</v>
      </c>
      <c r="D83" s="6" t="s">
        <v>218</v>
      </c>
      <c r="E83" s="7">
        <v>130</v>
      </c>
      <c r="F83" s="8">
        <v>65</v>
      </c>
      <c r="G83" s="9">
        <f>F83*H83</f>
        <v>780</v>
      </c>
      <c r="H83" s="6">
        <f t="shared" si="1"/>
        <v>12</v>
      </c>
      <c r="I83" s="6" t="s">
        <v>6</v>
      </c>
      <c r="J83" s="6"/>
      <c r="K83" s="6">
        <v>1</v>
      </c>
      <c r="L83" s="6">
        <v>4</v>
      </c>
      <c r="M83" s="6">
        <v>1</v>
      </c>
      <c r="N83" s="6">
        <v>1</v>
      </c>
      <c r="O83" s="6">
        <v>1</v>
      </c>
      <c r="P83" s="6">
        <v>4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ht="75" customHeight="1" x14ac:dyDescent="0.25">
      <c r="A84" s="18" t="e" vm="23">
        <v>#VALUE!</v>
      </c>
      <c r="B84" s="12"/>
      <c r="C84" s="16" t="s">
        <v>116</v>
      </c>
      <c r="D84" s="6" t="s">
        <v>234</v>
      </c>
      <c r="E84" s="7">
        <v>130</v>
      </c>
      <c r="F84" s="8">
        <v>65</v>
      </c>
      <c r="G84" s="9">
        <f>F84*H84</f>
        <v>780</v>
      </c>
      <c r="H84" s="6">
        <f t="shared" si="1"/>
        <v>12</v>
      </c>
      <c r="I84" s="6" t="s">
        <v>6</v>
      </c>
      <c r="J84" s="6"/>
      <c r="K84" s="6">
        <v>6</v>
      </c>
      <c r="L84" s="6"/>
      <c r="M84" s="6"/>
      <c r="N84" s="6"/>
      <c r="O84" s="6">
        <v>4</v>
      </c>
      <c r="P84" s="6"/>
      <c r="Q84" s="6"/>
      <c r="R84" s="6"/>
      <c r="S84" s="6"/>
      <c r="T84" s="6"/>
      <c r="U84" s="6"/>
      <c r="V84" s="6"/>
      <c r="W84" s="6">
        <v>2</v>
      </c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ht="75" customHeight="1" x14ac:dyDescent="0.25">
      <c r="A85" s="18" t="e" vm="24">
        <v>#VALUE!</v>
      </c>
      <c r="B85" s="12"/>
      <c r="C85" s="16" t="s">
        <v>104</v>
      </c>
      <c r="D85" s="6" t="s">
        <v>222</v>
      </c>
      <c r="E85" s="7">
        <v>110</v>
      </c>
      <c r="F85" s="8">
        <v>55</v>
      </c>
      <c r="G85" s="9">
        <f>F85*H85</f>
        <v>605</v>
      </c>
      <c r="H85" s="6">
        <f t="shared" si="1"/>
        <v>11</v>
      </c>
      <c r="I85" s="6" t="s">
        <v>6</v>
      </c>
      <c r="J85" s="6"/>
      <c r="K85" s="6">
        <v>1</v>
      </c>
      <c r="L85" s="6">
        <v>2</v>
      </c>
      <c r="M85" s="6">
        <v>1</v>
      </c>
      <c r="N85" s="6"/>
      <c r="O85" s="6">
        <v>3</v>
      </c>
      <c r="P85" s="6"/>
      <c r="Q85" s="6">
        <v>4</v>
      </c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ht="75" customHeight="1" x14ac:dyDescent="0.25">
      <c r="A86" s="18" t="e" vm="25">
        <v>#VALUE!</v>
      </c>
      <c r="B86" s="12"/>
      <c r="C86" s="16" t="s">
        <v>123</v>
      </c>
      <c r="D86" s="6" t="s">
        <v>241</v>
      </c>
      <c r="E86" s="7">
        <v>140</v>
      </c>
      <c r="F86" s="8">
        <v>70</v>
      </c>
      <c r="G86" s="9">
        <f>F86*H86</f>
        <v>770</v>
      </c>
      <c r="H86" s="6">
        <f t="shared" si="1"/>
        <v>11</v>
      </c>
      <c r="I86" s="6" t="s">
        <v>6</v>
      </c>
      <c r="J86" s="6"/>
      <c r="K86" s="6"/>
      <c r="L86" s="6"/>
      <c r="M86" s="6"/>
      <c r="N86" s="6"/>
      <c r="O86" s="6"/>
      <c r="P86" s="6"/>
      <c r="Q86" s="6"/>
      <c r="R86" s="6">
        <v>2</v>
      </c>
      <c r="S86" s="6"/>
      <c r="T86" s="6"/>
      <c r="U86" s="6">
        <v>2</v>
      </c>
      <c r="V86" s="6"/>
      <c r="W86" s="6"/>
      <c r="X86" s="6"/>
      <c r="Y86" s="6"/>
      <c r="Z86" s="6">
        <v>1</v>
      </c>
      <c r="AA86" s="6">
        <v>6</v>
      </c>
      <c r="AB86" s="6"/>
      <c r="AC86" s="6"/>
      <c r="AD86" s="6"/>
      <c r="AE86" s="6"/>
      <c r="AF86" s="6"/>
      <c r="AG86" s="6"/>
    </row>
    <row r="87" spans="1:33" ht="75" customHeight="1" x14ac:dyDescent="0.25">
      <c r="A87" s="18" t="e" vm="26">
        <v>#VALUE!</v>
      </c>
      <c r="B87" s="12"/>
      <c r="C87" s="16" t="s">
        <v>139</v>
      </c>
      <c r="D87" s="6" t="s">
        <v>257</v>
      </c>
      <c r="E87" s="7">
        <v>150</v>
      </c>
      <c r="F87" s="8">
        <v>75</v>
      </c>
      <c r="G87" s="9">
        <f>F87*H87</f>
        <v>825</v>
      </c>
      <c r="H87" s="6">
        <f t="shared" si="1"/>
        <v>11</v>
      </c>
      <c r="I87" s="6" t="s">
        <v>6</v>
      </c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>
        <v>4</v>
      </c>
      <c r="W87" s="6">
        <v>7</v>
      </c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ht="75" customHeight="1" x14ac:dyDescent="0.25">
      <c r="A88" s="17" t="e" vm="27">
        <v>#VALUE!</v>
      </c>
      <c r="B88" s="12"/>
      <c r="C88" s="16" t="s">
        <v>111</v>
      </c>
      <c r="D88" s="6" t="s">
        <v>229</v>
      </c>
      <c r="E88" s="7">
        <v>75</v>
      </c>
      <c r="F88" s="8">
        <v>37.5</v>
      </c>
      <c r="G88" s="9">
        <f>F88*H88</f>
        <v>375</v>
      </c>
      <c r="H88" s="6">
        <f t="shared" si="1"/>
        <v>10</v>
      </c>
      <c r="I88" s="6" t="s">
        <v>6</v>
      </c>
      <c r="J88" s="6"/>
      <c r="K88" s="6"/>
      <c r="L88" s="6">
        <v>10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ht="75" customHeight="1" x14ac:dyDescent="0.25">
      <c r="A89" s="18" t="e" vm="28">
        <v>#VALUE!</v>
      </c>
      <c r="B89" s="12"/>
      <c r="C89" s="16" t="s">
        <v>132</v>
      </c>
      <c r="D89" s="6" t="s">
        <v>250</v>
      </c>
      <c r="E89" s="7">
        <v>130</v>
      </c>
      <c r="F89" s="8">
        <v>65</v>
      </c>
      <c r="G89" s="9">
        <f>F89*H89</f>
        <v>650</v>
      </c>
      <c r="H89" s="6">
        <f t="shared" si="1"/>
        <v>10</v>
      </c>
      <c r="I89" s="6" t="s">
        <v>6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>
        <v>3</v>
      </c>
      <c r="Z89" s="6">
        <v>1</v>
      </c>
      <c r="AA89" s="6"/>
      <c r="AB89" s="6">
        <v>4</v>
      </c>
      <c r="AC89" s="6">
        <v>2</v>
      </c>
      <c r="AD89" s="6"/>
      <c r="AE89" s="6"/>
      <c r="AF89" s="6"/>
      <c r="AG89" s="6"/>
    </row>
    <row r="90" spans="1:33" ht="75" customHeight="1" x14ac:dyDescent="0.25">
      <c r="A90" s="17"/>
      <c r="B90" s="12"/>
      <c r="C90" s="16" t="s">
        <v>39</v>
      </c>
      <c r="D90" s="6" t="s">
        <v>157</v>
      </c>
      <c r="E90" s="7">
        <v>50</v>
      </c>
      <c r="F90" s="8">
        <v>25</v>
      </c>
      <c r="G90" s="9">
        <f>F90*H90</f>
        <v>225</v>
      </c>
      <c r="H90" s="6">
        <f t="shared" si="1"/>
        <v>9</v>
      </c>
      <c r="I90" s="6" t="s">
        <v>5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>
        <v>9</v>
      </c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ht="75" customHeight="1" x14ac:dyDescent="0.25">
      <c r="A91" s="19"/>
      <c r="B91" s="12"/>
      <c r="C91" s="16" t="s">
        <v>72</v>
      </c>
      <c r="D91" s="6" t="s">
        <v>190</v>
      </c>
      <c r="E91" s="7">
        <v>140</v>
      </c>
      <c r="F91" s="8">
        <v>70</v>
      </c>
      <c r="G91" s="9">
        <f>F91*H91</f>
        <v>630</v>
      </c>
      <c r="H91" s="6">
        <f t="shared" si="1"/>
        <v>9</v>
      </c>
      <c r="I91" s="6" t="s">
        <v>6</v>
      </c>
      <c r="J91" s="6"/>
      <c r="K91" s="6">
        <v>1</v>
      </c>
      <c r="L91" s="6">
        <v>1</v>
      </c>
      <c r="M91" s="6"/>
      <c r="N91" s="6"/>
      <c r="O91" s="6">
        <v>4</v>
      </c>
      <c r="P91" s="6"/>
      <c r="Q91" s="6"/>
      <c r="R91" s="6">
        <v>2</v>
      </c>
      <c r="S91" s="6">
        <v>1</v>
      </c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ht="75" customHeight="1" x14ac:dyDescent="0.25">
      <c r="A92" s="18" t="e" vm="29">
        <v>#VALUE!</v>
      </c>
      <c r="B92" s="12"/>
      <c r="C92" s="16" t="s">
        <v>81</v>
      </c>
      <c r="D92" s="6" t="s">
        <v>199</v>
      </c>
      <c r="E92" s="7">
        <v>160</v>
      </c>
      <c r="F92" s="8">
        <v>80</v>
      </c>
      <c r="G92" s="9">
        <f>F92*H92</f>
        <v>720</v>
      </c>
      <c r="H92" s="6">
        <f t="shared" si="1"/>
        <v>9</v>
      </c>
      <c r="I92" s="6" t="s">
        <v>6</v>
      </c>
      <c r="J92" s="6"/>
      <c r="K92" s="6"/>
      <c r="L92" s="6"/>
      <c r="M92" s="6"/>
      <c r="N92" s="6"/>
      <c r="O92" s="6"/>
      <c r="P92" s="6"/>
      <c r="Q92" s="6"/>
      <c r="R92" s="6">
        <v>1</v>
      </c>
      <c r="S92" s="6"/>
      <c r="T92" s="6"/>
      <c r="U92" s="6">
        <v>2</v>
      </c>
      <c r="V92" s="6"/>
      <c r="W92" s="6"/>
      <c r="X92" s="6"/>
      <c r="Y92" s="6"/>
      <c r="Z92" s="6"/>
      <c r="AA92" s="6">
        <v>6</v>
      </c>
      <c r="AB92" s="6"/>
      <c r="AC92" s="6"/>
      <c r="AD92" s="6"/>
      <c r="AE92" s="6"/>
      <c r="AF92" s="6"/>
      <c r="AG92" s="6"/>
    </row>
    <row r="93" spans="1:33" ht="75" customHeight="1" x14ac:dyDescent="0.25">
      <c r="A93" s="18" t="e" vm="30">
        <v>#VALUE!</v>
      </c>
      <c r="B93" s="12"/>
      <c r="C93" s="16" t="s">
        <v>90</v>
      </c>
      <c r="D93" s="6" t="s">
        <v>208</v>
      </c>
      <c r="E93" s="7">
        <v>100</v>
      </c>
      <c r="F93" s="8">
        <v>50</v>
      </c>
      <c r="G93" s="9">
        <f>F93*H93</f>
        <v>450</v>
      </c>
      <c r="H93" s="6">
        <f t="shared" si="1"/>
        <v>9</v>
      </c>
      <c r="I93" s="6" t="s">
        <v>6</v>
      </c>
      <c r="J93" s="6"/>
      <c r="K93" s="6"/>
      <c r="L93" s="6"/>
      <c r="M93" s="6"/>
      <c r="N93" s="6"/>
      <c r="O93" s="6">
        <v>6</v>
      </c>
      <c r="P93" s="6"/>
      <c r="Q93" s="6">
        <v>3</v>
      </c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ht="75" customHeight="1" x14ac:dyDescent="0.25">
      <c r="A94" s="17"/>
      <c r="B94" s="12"/>
      <c r="C94" s="16" t="s">
        <v>113</v>
      </c>
      <c r="D94" s="6" t="s">
        <v>231</v>
      </c>
      <c r="E94" s="7">
        <v>120</v>
      </c>
      <c r="F94" s="8">
        <v>60</v>
      </c>
      <c r="G94" s="9">
        <f>F94*H94</f>
        <v>540</v>
      </c>
      <c r="H94" s="6">
        <f t="shared" si="1"/>
        <v>9</v>
      </c>
      <c r="I94" s="6" t="s">
        <v>6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>
        <v>9</v>
      </c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ht="75" customHeight="1" x14ac:dyDescent="0.25">
      <c r="A95" s="17" t="e" vm="31">
        <v>#VALUE!</v>
      </c>
      <c r="B95" s="12"/>
      <c r="C95" s="16" t="s">
        <v>124</v>
      </c>
      <c r="D95" s="6" t="s">
        <v>242</v>
      </c>
      <c r="E95" s="7">
        <v>50</v>
      </c>
      <c r="F95" s="8">
        <v>25</v>
      </c>
      <c r="G95" s="9">
        <f>F95*H95</f>
        <v>225</v>
      </c>
      <c r="H95" s="6">
        <f t="shared" si="1"/>
        <v>9</v>
      </c>
      <c r="I95" s="6" t="s">
        <v>5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>
        <v>9</v>
      </c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ht="75" customHeight="1" x14ac:dyDescent="0.25">
      <c r="A96" s="18" t="e" vm="32">
        <v>#VALUE!</v>
      </c>
      <c r="B96" s="12"/>
      <c r="C96" s="16" t="s">
        <v>36</v>
      </c>
      <c r="D96" s="6" t="s">
        <v>154</v>
      </c>
      <c r="E96" s="7">
        <v>150</v>
      </c>
      <c r="F96" s="8">
        <v>75</v>
      </c>
      <c r="G96" s="9">
        <f>F96*H96</f>
        <v>600</v>
      </c>
      <c r="H96" s="6">
        <f t="shared" si="1"/>
        <v>8</v>
      </c>
      <c r="I96" s="6" t="s">
        <v>6</v>
      </c>
      <c r="J96" s="6"/>
      <c r="K96" s="6"/>
      <c r="L96" s="6">
        <v>2</v>
      </c>
      <c r="M96" s="6">
        <v>6</v>
      </c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ht="75" customHeight="1" x14ac:dyDescent="0.25">
      <c r="A97" s="17"/>
      <c r="B97" s="12"/>
      <c r="C97" s="16" t="s">
        <v>128</v>
      </c>
      <c r="D97" s="6" t="s">
        <v>246</v>
      </c>
      <c r="E97" s="7">
        <v>160</v>
      </c>
      <c r="F97" s="8">
        <v>80</v>
      </c>
      <c r="G97" s="9">
        <f>F97*H97</f>
        <v>640</v>
      </c>
      <c r="H97" s="6">
        <f t="shared" ref="H97:H119" si="2">SUM(K97:AG97)</f>
        <v>8</v>
      </c>
      <c r="I97" s="6" t="s">
        <v>6</v>
      </c>
      <c r="J97" s="6"/>
      <c r="K97" s="6"/>
      <c r="L97" s="6"/>
      <c r="M97" s="6">
        <v>1</v>
      </c>
      <c r="N97" s="6"/>
      <c r="O97" s="6">
        <v>1</v>
      </c>
      <c r="P97" s="6">
        <v>1</v>
      </c>
      <c r="Q97" s="6">
        <v>2</v>
      </c>
      <c r="R97" s="6">
        <v>1</v>
      </c>
      <c r="S97" s="6">
        <v>1</v>
      </c>
      <c r="T97" s="6"/>
      <c r="U97" s="6">
        <v>1</v>
      </c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ht="75" customHeight="1" x14ac:dyDescent="0.25">
      <c r="A98" s="18" t="e" vm="33">
        <v>#VALUE!</v>
      </c>
      <c r="B98" s="12"/>
      <c r="C98" s="16" t="s">
        <v>131</v>
      </c>
      <c r="D98" s="6" t="s">
        <v>249</v>
      </c>
      <c r="E98" s="7">
        <v>210</v>
      </c>
      <c r="F98" s="8">
        <v>105</v>
      </c>
      <c r="G98" s="9">
        <f>F98*H98</f>
        <v>840</v>
      </c>
      <c r="H98" s="6">
        <f t="shared" si="2"/>
        <v>8</v>
      </c>
      <c r="I98" s="6" t="s">
        <v>6</v>
      </c>
      <c r="J98" s="6"/>
      <c r="K98" s="6"/>
      <c r="L98" s="6"/>
      <c r="M98" s="6">
        <v>1</v>
      </c>
      <c r="N98" s="6">
        <v>1</v>
      </c>
      <c r="O98" s="6">
        <v>1</v>
      </c>
      <c r="P98" s="6"/>
      <c r="Q98" s="6">
        <v>2</v>
      </c>
      <c r="R98" s="6">
        <v>1</v>
      </c>
      <c r="S98" s="6">
        <v>2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ht="75" customHeight="1" x14ac:dyDescent="0.25">
      <c r="A99" s="17" t="e" vm="34">
        <v>#VALUE!</v>
      </c>
      <c r="B99" s="12"/>
      <c r="C99" s="16" t="s">
        <v>43</v>
      </c>
      <c r="D99" s="6" t="s">
        <v>161</v>
      </c>
      <c r="E99" s="7">
        <v>130</v>
      </c>
      <c r="F99" s="8">
        <v>65</v>
      </c>
      <c r="G99" s="9">
        <f>F99*H99</f>
        <v>455</v>
      </c>
      <c r="H99" s="6">
        <f t="shared" si="2"/>
        <v>7</v>
      </c>
      <c r="I99" s="6" t="s">
        <v>6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>
        <v>6</v>
      </c>
      <c r="V99" s="6"/>
      <c r="W99" s="6"/>
      <c r="X99" s="6"/>
      <c r="Y99" s="6"/>
      <c r="Z99" s="6"/>
      <c r="AA99" s="6"/>
      <c r="AB99" s="6"/>
      <c r="AC99" s="6">
        <v>1</v>
      </c>
      <c r="AD99" s="6"/>
      <c r="AE99" s="6"/>
      <c r="AF99" s="6"/>
      <c r="AG99" s="6"/>
    </row>
    <row r="100" spans="1:33" ht="75" customHeight="1" x14ac:dyDescent="0.25">
      <c r="A100" s="18" t="e" vm="35">
        <v>#VALUE!</v>
      </c>
      <c r="B100" s="12"/>
      <c r="C100" s="16" t="s">
        <v>70</v>
      </c>
      <c r="D100" s="6" t="s">
        <v>188</v>
      </c>
      <c r="E100" s="7">
        <v>130</v>
      </c>
      <c r="F100" s="8">
        <v>65</v>
      </c>
      <c r="G100" s="9">
        <f>F100*H100</f>
        <v>455</v>
      </c>
      <c r="H100" s="6">
        <f t="shared" si="2"/>
        <v>7</v>
      </c>
      <c r="I100" s="6" t="s">
        <v>6</v>
      </c>
      <c r="J100" s="6"/>
      <c r="K100" s="6"/>
      <c r="L100" s="6"/>
      <c r="M100" s="6"/>
      <c r="N100" s="6"/>
      <c r="O100" s="6"/>
      <c r="P100" s="6"/>
      <c r="Q100" s="6"/>
      <c r="R100" s="6">
        <v>6</v>
      </c>
      <c r="S100" s="6"/>
      <c r="T100" s="6"/>
      <c r="U100" s="6"/>
      <c r="V100" s="6">
        <v>1</v>
      </c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ht="75" customHeight="1" x14ac:dyDescent="0.25">
      <c r="A101" s="18" t="e" vm="36">
        <v>#VALUE!</v>
      </c>
      <c r="B101" s="12"/>
      <c r="C101" s="16" t="s">
        <v>85</v>
      </c>
      <c r="D101" s="6" t="s">
        <v>203</v>
      </c>
      <c r="E101" s="7">
        <v>150</v>
      </c>
      <c r="F101" s="8">
        <v>75</v>
      </c>
      <c r="G101" s="9">
        <f>F101*H101</f>
        <v>525</v>
      </c>
      <c r="H101" s="6">
        <f t="shared" si="2"/>
        <v>7</v>
      </c>
      <c r="I101" s="6" t="s">
        <v>6</v>
      </c>
      <c r="J101" s="6"/>
      <c r="K101" s="6">
        <v>1</v>
      </c>
      <c r="L101" s="6"/>
      <c r="M101" s="6"/>
      <c r="N101" s="6"/>
      <c r="O101" s="6">
        <v>4</v>
      </c>
      <c r="P101" s="6"/>
      <c r="Q101" s="6"/>
      <c r="R101" s="6"/>
      <c r="S101" s="6"/>
      <c r="T101" s="6">
        <v>1</v>
      </c>
      <c r="U101" s="6"/>
      <c r="V101" s="6"/>
      <c r="W101" s="6">
        <v>1</v>
      </c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ht="75" customHeight="1" x14ac:dyDescent="0.25">
      <c r="A102" s="17" t="e" vm="37">
        <v>#VALUE!</v>
      </c>
      <c r="B102" s="12"/>
      <c r="C102" s="16" t="s">
        <v>107</v>
      </c>
      <c r="D102" s="6" t="s">
        <v>225</v>
      </c>
      <c r="E102" s="7">
        <v>150</v>
      </c>
      <c r="F102" s="8">
        <v>75</v>
      </c>
      <c r="G102" s="9">
        <f>F102*H102</f>
        <v>525</v>
      </c>
      <c r="H102" s="6">
        <f t="shared" si="2"/>
        <v>7</v>
      </c>
      <c r="I102" s="6" t="s">
        <v>6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>
        <v>1</v>
      </c>
      <c r="U102" s="6"/>
      <c r="V102" s="6"/>
      <c r="W102" s="6"/>
      <c r="X102" s="6"/>
      <c r="Y102" s="6"/>
      <c r="Z102" s="6"/>
      <c r="AA102" s="6">
        <v>6</v>
      </c>
      <c r="AB102" s="6"/>
      <c r="AC102" s="6"/>
      <c r="AD102" s="6"/>
      <c r="AE102" s="6"/>
      <c r="AF102" s="6"/>
      <c r="AG102" s="6"/>
    </row>
    <row r="103" spans="1:33" ht="75" customHeight="1" x14ac:dyDescent="0.25">
      <c r="A103" s="18" t="e" vm="38">
        <v>#VALUE!</v>
      </c>
      <c r="B103" s="12"/>
      <c r="C103" s="16" t="s">
        <v>33</v>
      </c>
      <c r="D103" s="6" t="s">
        <v>151</v>
      </c>
      <c r="E103" s="7">
        <v>110</v>
      </c>
      <c r="F103" s="8">
        <v>55</v>
      </c>
      <c r="G103" s="9">
        <f>F103*H103</f>
        <v>330</v>
      </c>
      <c r="H103" s="6">
        <f t="shared" si="2"/>
        <v>6</v>
      </c>
      <c r="I103" s="6" t="s">
        <v>6</v>
      </c>
      <c r="J103" s="6"/>
      <c r="K103" s="6">
        <v>1</v>
      </c>
      <c r="L103" s="6"/>
      <c r="M103" s="6">
        <v>1</v>
      </c>
      <c r="N103" s="6"/>
      <c r="O103" s="6">
        <v>1</v>
      </c>
      <c r="P103" s="6"/>
      <c r="Q103" s="6">
        <v>1</v>
      </c>
      <c r="R103" s="6"/>
      <c r="S103" s="6">
        <v>2</v>
      </c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ht="75" customHeight="1" x14ac:dyDescent="0.25">
      <c r="A104" s="17"/>
      <c r="B104" s="12"/>
      <c r="C104" s="16" t="s">
        <v>34</v>
      </c>
      <c r="D104" s="6" t="s">
        <v>152</v>
      </c>
      <c r="E104" s="7">
        <v>140</v>
      </c>
      <c r="F104" s="8">
        <v>70</v>
      </c>
      <c r="G104" s="9">
        <f>F104*H104</f>
        <v>420</v>
      </c>
      <c r="H104" s="6">
        <f t="shared" si="2"/>
        <v>6</v>
      </c>
      <c r="I104" s="6" t="s">
        <v>6</v>
      </c>
      <c r="J104" s="6"/>
      <c r="K104" s="6"/>
      <c r="L104" s="6"/>
      <c r="M104" s="6"/>
      <c r="N104" s="6"/>
      <c r="O104" s="6">
        <v>6</v>
      </c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ht="75" customHeight="1" x14ac:dyDescent="0.25">
      <c r="A105" s="17" t="e" vm="39">
        <v>#VALUE!</v>
      </c>
      <c r="B105" s="12"/>
      <c r="C105" s="16" t="s">
        <v>51</v>
      </c>
      <c r="D105" s="6" t="s">
        <v>169</v>
      </c>
      <c r="E105" s="7">
        <v>100</v>
      </c>
      <c r="F105" s="8">
        <v>50</v>
      </c>
      <c r="G105" s="9">
        <f>F105*H105</f>
        <v>300</v>
      </c>
      <c r="H105" s="6">
        <f t="shared" si="2"/>
        <v>6</v>
      </c>
      <c r="I105" s="6" t="s">
        <v>6</v>
      </c>
      <c r="J105" s="6"/>
      <c r="K105" s="6"/>
      <c r="L105" s="6"/>
      <c r="M105" s="6"/>
      <c r="N105" s="6"/>
      <c r="O105" s="6">
        <v>6</v>
      </c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ht="75" customHeight="1" x14ac:dyDescent="0.25">
      <c r="A106" s="17"/>
      <c r="B106" s="12"/>
      <c r="C106" s="16" t="s">
        <v>75</v>
      </c>
      <c r="D106" s="6" t="s">
        <v>193</v>
      </c>
      <c r="E106" s="7">
        <v>170</v>
      </c>
      <c r="F106" s="8">
        <v>85</v>
      </c>
      <c r="G106" s="9">
        <f>F106*H106</f>
        <v>510</v>
      </c>
      <c r="H106" s="6">
        <f t="shared" si="2"/>
        <v>6</v>
      </c>
      <c r="I106" s="6" t="s">
        <v>6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>
        <v>6</v>
      </c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ht="75" customHeight="1" x14ac:dyDescent="0.25">
      <c r="A107" s="17" t="e" vm="40">
        <v>#VALUE!</v>
      </c>
      <c r="B107" s="12"/>
      <c r="C107" s="16" t="s">
        <v>95</v>
      </c>
      <c r="D107" s="6" t="s">
        <v>213</v>
      </c>
      <c r="E107" s="7">
        <v>125</v>
      </c>
      <c r="F107" s="8">
        <v>62.5</v>
      </c>
      <c r="G107" s="9">
        <f>F107*H107</f>
        <v>375</v>
      </c>
      <c r="H107" s="6">
        <f t="shared" si="2"/>
        <v>6</v>
      </c>
      <c r="I107" s="6" t="s">
        <v>6</v>
      </c>
      <c r="J107" s="6"/>
      <c r="K107" s="6"/>
      <c r="L107" s="6"/>
      <c r="M107" s="6"/>
      <c r="N107" s="6"/>
      <c r="O107" s="6">
        <v>6</v>
      </c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ht="75" customHeight="1" x14ac:dyDescent="0.25">
      <c r="A108" s="18" t="e" vm="41">
        <v>#VALUE!</v>
      </c>
      <c r="B108" s="12"/>
      <c r="C108" s="16" t="s">
        <v>125</v>
      </c>
      <c r="D108" s="6" t="s">
        <v>243</v>
      </c>
      <c r="E108" s="7">
        <v>160</v>
      </c>
      <c r="F108" s="8">
        <v>80</v>
      </c>
      <c r="G108" s="9">
        <f>F108*H108</f>
        <v>480</v>
      </c>
      <c r="H108" s="6">
        <f t="shared" si="2"/>
        <v>6</v>
      </c>
      <c r="I108" s="6" t="s">
        <v>6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>
        <v>2</v>
      </c>
      <c r="U108" s="6">
        <v>2</v>
      </c>
      <c r="V108" s="6">
        <v>1</v>
      </c>
      <c r="W108" s="6"/>
      <c r="X108" s="6"/>
      <c r="Y108" s="6"/>
      <c r="Z108" s="6"/>
      <c r="AA108" s="6">
        <v>1</v>
      </c>
      <c r="AB108" s="6"/>
      <c r="AC108" s="6"/>
      <c r="AD108" s="6"/>
      <c r="AE108" s="6"/>
      <c r="AF108" s="6"/>
      <c r="AG108" s="6"/>
    </row>
    <row r="109" spans="1:33" ht="75" customHeight="1" x14ac:dyDescent="0.25">
      <c r="A109" s="18" t="e" vm="42">
        <v>#VALUE!</v>
      </c>
      <c r="B109" s="12"/>
      <c r="C109" s="16" t="s">
        <v>44</v>
      </c>
      <c r="D109" s="6" t="s">
        <v>162</v>
      </c>
      <c r="E109" s="7">
        <v>90</v>
      </c>
      <c r="F109" s="8">
        <v>45</v>
      </c>
      <c r="G109" s="9">
        <f>F109*H109</f>
        <v>225</v>
      </c>
      <c r="H109" s="6">
        <f t="shared" si="2"/>
        <v>5</v>
      </c>
      <c r="I109" s="6" t="s">
        <v>5</v>
      </c>
      <c r="J109" s="6"/>
      <c r="K109" s="6"/>
      <c r="L109" s="6"/>
      <c r="M109" s="6"/>
      <c r="N109" s="6"/>
      <c r="O109" s="6"/>
      <c r="P109" s="6">
        <v>2</v>
      </c>
      <c r="Q109" s="6">
        <v>2</v>
      </c>
      <c r="R109" s="6">
        <v>1</v>
      </c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ht="75" customHeight="1" x14ac:dyDescent="0.25">
      <c r="A110" s="17" t="e" vm="43">
        <v>#VALUE!</v>
      </c>
      <c r="B110" s="12"/>
      <c r="C110" s="16" t="s">
        <v>54</v>
      </c>
      <c r="D110" s="6" t="s">
        <v>172</v>
      </c>
      <c r="E110" s="7">
        <v>115</v>
      </c>
      <c r="F110" s="8">
        <v>57.5</v>
      </c>
      <c r="G110" s="9">
        <f>F110*H110</f>
        <v>287.5</v>
      </c>
      <c r="H110" s="6">
        <f t="shared" si="2"/>
        <v>5</v>
      </c>
      <c r="I110" s="6" t="s">
        <v>6</v>
      </c>
      <c r="J110" s="6"/>
      <c r="K110" s="6">
        <v>2</v>
      </c>
      <c r="L110" s="6"/>
      <c r="M110" s="6"/>
      <c r="N110" s="6"/>
      <c r="O110" s="6">
        <v>3</v>
      </c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ht="75" customHeight="1" x14ac:dyDescent="0.25">
      <c r="A111" s="17"/>
      <c r="B111" s="12"/>
      <c r="C111" s="16" t="s">
        <v>55</v>
      </c>
      <c r="D111" s="6" t="s">
        <v>173</v>
      </c>
      <c r="E111" s="7">
        <v>125</v>
      </c>
      <c r="F111" s="8">
        <v>62.5</v>
      </c>
      <c r="G111" s="9">
        <f>F111*H111</f>
        <v>312.5</v>
      </c>
      <c r="H111" s="6">
        <f t="shared" si="2"/>
        <v>5</v>
      </c>
      <c r="I111" s="6" t="s">
        <v>6</v>
      </c>
      <c r="J111" s="6"/>
      <c r="K111" s="6"/>
      <c r="L111" s="6"/>
      <c r="M111" s="6"/>
      <c r="N111" s="6"/>
      <c r="O111" s="6">
        <v>5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ht="75" customHeight="1" x14ac:dyDescent="0.25">
      <c r="A112" s="17" t="e" vm="44">
        <v>#VALUE!</v>
      </c>
      <c r="B112" s="12"/>
      <c r="C112" s="16" t="s">
        <v>69</v>
      </c>
      <c r="D112" s="6" t="s">
        <v>187</v>
      </c>
      <c r="E112" s="7">
        <v>110</v>
      </c>
      <c r="F112" s="8">
        <v>55</v>
      </c>
      <c r="G112" s="9">
        <f>F112*H112</f>
        <v>275</v>
      </c>
      <c r="H112" s="6">
        <f t="shared" si="2"/>
        <v>5</v>
      </c>
      <c r="I112" s="6" t="s">
        <v>6</v>
      </c>
      <c r="J112" s="6"/>
      <c r="K112" s="6"/>
      <c r="L112" s="6"/>
      <c r="M112" s="6"/>
      <c r="N112" s="6"/>
      <c r="O112" s="6">
        <v>5</v>
      </c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ht="75" customHeight="1" x14ac:dyDescent="0.25">
      <c r="A113" s="18" t="e" vm="45">
        <v>#VALUE!</v>
      </c>
      <c r="B113" s="12"/>
      <c r="C113" s="16" t="s">
        <v>74</v>
      </c>
      <c r="D113" s="6" t="s">
        <v>192</v>
      </c>
      <c r="E113" s="7">
        <v>180</v>
      </c>
      <c r="F113" s="8">
        <v>90</v>
      </c>
      <c r="G113" s="9">
        <f>F113*H113</f>
        <v>450</v>
      </c>
      <c r="H113" s="6">
        <f t="shared" si="2"/>
        <v>5</v>
      </c>
      <c r="I113" s="6" t="s">
        <v>6</v>
      </c>
      <c r="J113" s="6"/>
      <c r="K113" s="6"/>
      <c r="L113" s="6"/>
      <c r="M113" s="6">
        <v>1</v>
      </c>
      <c r="N113" s="6">
        <v>1</v>
      </c>
      <c r="O113" s="6">
        <v>1</v>
      </c>
      <c r="P113" s="6">
        <v>1</v>
      </c>
      <c r="Q113" s="6"/>
      <c r="R113" s="6"/>
      <c r="S113" s="6">
        <v>1</v>
      </c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ht="75" customHeight="1" x14ac:dyDescent="0.25">
      <c r="A114" s="17" t="e" vm="46">
        <v>#VALUE!</v>
      </c>
      <c r="B114" s="12"/>
      <c r="C114" s="16" t="s">
        <v>35</v>
      </c>
      <c r="D114" s="6" t="s">
        <v>153</v>
      </c>
      <c r="E114" s="7">
        <v>140</v>
      </c>
      <c r="F114" s="8">
        <v>70</v>
      </c>
      <c r="G114" s="9">
        <f>F114*H114</f>
        <v>280</v>
      </c>
      <c r="H114" s="6">
        <f t="shared" si="2"/>
        <v>4</v>
      </c>
      <c r="I114" s="6" t="s">
        <v>6</v>
      </c>
      <c r="J114" s="6"/>
      <c r="K114" s="6"/>
      <c r="L114" s="6"/>
      <c r="M114" s="6">
        <v>4</v>
      </c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ht="75" customHeight="1" x14ac:dyDescent="0.25">
      <c r="A115" s="17" t="e" vm="47">
        <v>#VALUE!</v>
      </c>
      <c r="B115" s="12"/>
      <c r="C115" s="16" t="s">
        <v>48</v>
      </c>
      <c r="D115" s="6" t="s">
        <v>166</v>
      </c>
      <c r="E115" s="7">
        <v>50</v>
      </c>
      <c r="F115" s="8">
        <v>25</v>
      </c>
      <c r="G115" s="9">
        <f>F115*H115</f>
        <v>100</v>
      </c>
      <c r="H115" s="6">
        <f t="shared" si="2"/>
        <v>4</v>
      </c>
      <c r="I115" s="6" t="s">
        <v>5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>
        <v>4</v>
      </c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ht="75" customHeight="1" x14ac:dyDescent="0.25">
      <c r="A116" s="17" t="e" vm="48">
        <v>#VALUE!</v>
      </c>
      <c r="B116" s="12"/>
      <c r="C116" s="16" t="s">
        <v>49</v>
      </c>
      <c r="D116" s="6" t="s">
        <v>167</v>
      </c>
      <c r="E116" s="7">
        <v>75</v>
      </c>
      <c r="F116" s="8">
        <v>37.5</v>
      </c>
      <c r="G116" s="9">
        <f>F116*H116</f>
        <v>150</v>
      </c>
      <c r="H116" s="6">
        <f t="shared" si="2"/>
        <v>4</v>
      </c>
      <c r="I116" s="6" t="s">
        <v>5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>
        <v>4</v>
      </c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ht="75" customHeight="1" x14ac:dyDescent="0.25">
      <c r="A117" s="17" t="e" vm="14">
        <v>#VALUE!</v>
      </c>
      <c r="B117" s="12"/>
      <c r="C117" s="16" t="s">
        <v>50</v>
      </c>
      <c r="D117" s="6" t="s">
        <v>168</v>
      </c>
      <c r="E117" s="7">
        <v>100</v>
      </c>
      <c r="F117" s="8">
        <v>50</v>
      </c>
      <c r="G117" s="9">
        <f>F117*H117</f>
        <v>200</v>
      </c>
      <c r="H117" s="6">
        <f t="shared" si="2"/>
        <v>4</v>
      </c>
      <c r="I117" s="6" t="s">
        <v>6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>
        <v>4</v>
      </c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 ht="75" customHeight="1" x14ac:dyDescent="0.25">
      <c r="A118" s="17" t="e" vm="49">
        <v>#VALUE!</v>
      </c>
      <c r="B118" s="12"/>
      <c r="C118" s="16" t="s">
        <v>66</v>
      </c>
      <c r="D118" s="6" t="s">
        <v>184</v>
      </c>
      <c r="E118" s="7">
        <v>160</v>
      </c>
      <c r="F118" s="8">
        <v>80</v>
      </c>
      <c r="G118" s="9">
        <f>F118*H118</f>
        <v>320</v>
      </c>
      <c r="H118" s="6">
        <f t="shared" si="2"/>
        <v>4</v>
      </c>
      <c r="I118" s="6" t="s">
        <v>6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>
        <v>4</v>
      </c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ht="75" customHeight="1" x14ac:dyDescent="0.25">
      <c r="A119" s="17" t="e" vm="50">
        <v>#VALUE!</v>
      </c>
      <c r="B119" s="12"/>
      <c r="C119" s="16" t="s">
        <v>79</v>
      </c>
      <c r="D119" s="6" t="s">
        <v>197</v>
      </c>
      <c r="E119" s="7">
        <v>160</v>
      </c>
      <c r="F119" s="8">
        <v>80</v>
      </c>
      <c r="G119" s="9">
        <f>F119*H119</f>
        <v>320</v>
      </c>
      <c r="H119" s="6">
        <f t="shared" si="2"/>
        <v>4</v>
      </c>
      <c r="I119" s="6" t="s">
        <v>6</v>
      </c>
      <c r="J119" s="6"/>
      <c r="K119" s="6"/>
      <c r="L119" s="6"/>
      <c r="M119" s="6"/>
      <c r="N119" s="6"/>
      <c r="O119" s="6">
        <v>4</v>
      </c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ht="75" customHeight="1" x14ac:dyDescent="0.25">
      <c r="A120" s="17"/>
      <c r="B120" s="12"/>
      <c r="C120" s="16" t="s">
        <v>89</v>
      </c>
      <c r="D120" s="6" t="s">
        <v>207</v>
      </c>
      <c r="E120" s="7">
        <v>160</v>
      </c>
      <c r="F120" s="8">
        <v>80</v>
      </c>
      <c r="G120" s="9">
        <f>F120*H120</f>
        <v>320</v>
      </c>
      <c r="H120" s="6">
        <f t="shared" ref="H120:H123" si="3">SUM(K120:AG120)</f>
        <v>4</v>
      </c>
      <c r="I120" s="6" t="s">
        <v>6</v>
      </c>
      <c r="J120" s="6"/>
      <c r="K120" s="6"/>
      <c r="L120" s="6"/>
      <c r="M120" s="6"/>
      <c r="N120" s="6"/>
      <c r="O120" s="6">
        <v>4</v>
      </c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 ht="75" customHeight="1" x14ac:dyDescent="0.25">
      <c r="A121" s="17"/>
      <c r="B121" s="12"/>
      <c r="C121" s="16" t="s">
        <v>97</v>
      </c>
      <c r="D121" s="6" t="s">
        <v>215</v>
      </c>
      <c r="E121" s="7">
        <v>120</v>
      </c>
      <c r="F121" s="8">
        <v>60</v>
      </c>
      <c r="G121" s="9">
        <f>F121*H121</f>
        <v>240</v>
      </c>
      <c r="H121" s="6">
        <f t="shared" si="3"/>
        <v>4</v>
      </c>
      <c r="I121" s="6" t="s">
        <v>6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>
        <v>4</v>
      </c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ht="75" customHeight="1" x14ac:dyDescent="0.25">
      <c r="A122" s="17" t="e" vm="51">
        <v>#VALUE!</v>
      </c>
      <c r="B122" s="12"/>
      <c r="C122" s="16" t="s">
        <v>101</v>
      </c>
      <c r="D122" s="6" t="s">
        <v>219</v>
      </c>
      <c r="E122" s="7">
        <v>100</v>
      </c>
      <c r="F122" s="8">
        <v>50</v>
      </c>
      <c r="G122" s="9">
        <f>F122*H122</f>
        <v>200</v>
      </c>
      <c r="H122" s="6">
        <f t="shared" si="3"/>
        <v>4</v>
      </c>
      <c r="I122" s="6" t="s">
        <v>5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>
        <v>3</v>
      </c>
      <c r="V122" s="6">
        <v>1</v>
      </c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3" ht="75" customHeight="1" x14ac:dyDescent="0.25">
      <c r="A123" s="18" t="e" vm="52">
        <v>#VALUE!</v>
      </c>
      <c r="B123" s="12"/>
      <c r="C123" s="16" t="s">
        <v>138</v>
      </c>
      <c r="D123" s="6" t="s">
        <v>256</v>
      </c>
      <c r="E123" s="7">
        <v>140</v>
      </c>
      <c r="F123" s="8">
        <v>70</v>
      </c>
      <c r="G123" s="9">
        <f>F123*H123</f>
        <v>280</v>
      </c>
      <c r="H123" s="6">
        <f t="shared" si="3"/>
        <v>4</v>
      </c>
      <c r="I123" s="6" t="s">
        <v>6</v>
      </c>
      <c r="J123" s="6"/>
      <c r="K123" s="6"/>
      <c r="L123" s="6"/>
      <c r="M123" s="6">
        <v>1</v>
      </c>
      <c r="N123" s="6"/>
      <c r="O123" s="6">
        <v>2</v>
      </c>
      <c r="P123" s="6"/>
      <c r="Q123" s="6"/>
      <c r="R123" s="6">
        <v>1</v>
      </c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3" x14ac:dyDescent="0.25">
      <c r="F124" s="15">
        <f>G124/H124</f>
        <v>67.313158539573635</v>
      </c>
      <c r="G124" s="13">
        <f>SUM(G5:G123)</f>
        <v>274705</v>
      </c>
      <c r="H124" s="14">
        <f>SUM(H5:H123)</f>
        <v>4081</v>
      </c>
    </row>
  </sheetData>
  <sortState ref="A5:AH123">
    <sortCondition descending="1" ref="H5:H123"/>
  </sortState>
  <mergeCells count="10">
    <mergeCell ref="B1:B4"/>
    <mergeCell ref="A1:A4"/>
    <mergeCell ref="D1:D4"/>
    <mergeCell ref="I3:I4"/>
    <mergeCell ref="I1:I2"/>
    <mergeCell ref="C1:C4"/>
    <mergeCell ref="H1:H4"/>
    <mergeCell ref="E1:E4"/>
    <mergeCell ref="F1:F4"/>
    <mergeCell ref="G1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SALOMON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2020-06-05T08:34:08Z</dcterms:created>
  <dcterms:modified xsi:type="dcterms:W3CDTF">2025-09-03T13:36:00Z</dcterms:modified>
</cp:coreProperties>
</file>